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26DAF0CE-24AA-43BF-8CF9-80EF35014352}" xr6:coauthVersionLast="47" xr6:coauthVersionMax="47" xr10:uidLastSave="{00000000-0000-0000-0000-000000000000}"/>
  <bookViews>
    <workbookView xWindow="23940" yWindow="2340" windowWidth="15105" windowHeight="11760" tabRatio="846" xr2:uid="{00000000-000D-0000-FFFF-FFFF00000000}"/>
  </bookViews>
  <sheets>
    <sheet name="表紙" sheetId="9" r:id="rId1"/>
    <sheet name="利用の手引き" sheetId="12" r:id="rId2"/>
    <sheet name="統計の目的等" sheetId="14" r:id="rId3"/>
    <sheet name="在留邦人の動向（全般）" sheetId="16" r:id="rId4"/>
    <sheet name="邦人数推移" sheetId="17" r:id="rId5"/>
    <sheet name="国別邦人数上位５０位" sheetId="31" r:id="rId6"/>
    <sheet name="都市別邦人数上位５０位" sheetId="47" r:id="rId7"/>
    <sheet name="一覧表" sheetId="46" r:id="rId8"/>
  </sheets>
  <definedNames>
    <definedName name="_xlnm.Print_Area" localSheetId="5">国別邦人数上位５０位!$A$1:$Q$63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6" i="17" l="1"/>
  <c r="D121" i="17"/>
  <c r="F122" i="17" l="1"/>
  <c r="J121" i="17"/>
  <c r="K121" i="17" s="1"/>
  <c r="G121" i="17"/>
  <c r="H121" i="17" s="1"/>
  <c r="F121" i="17"/>
  <c r="E121" i="17"/>
  <c r="G185" i="17" l="1"/>
  <c r="F115" i="17" l="1"/>
  <c r="D115" i="17" s="1"/>
  <c r="F116" i="17"/>
  <c r="F117" i="17"/>
  <c r="F118" i="17"/>
  <c r="D117" i="17" s="1"/>
  <c r="G115" i="17"/>
  <c r="G117" i="17"/>
  <c r="H117" i="17" s="1"/>
  <c r="G119" i="17"/>
  <c r="H119" i="17" s="1"/>
  <c r="J119" i="17"/>
  <c r="J115" i="17"/>
  <c r="J117" i="17"/>
  <c r="F113" i="17"/>
  <c r="F114" i="17"/>
  <c r="D113" i="17" s="1"/>
  <c r="F119" i="17"/>
  <c r="F120" i="17"/>
  <c r="K117" i="17" l="1"/>
  <c r="E115" i="17"/>
  <c r="D119" i="17"/>
  <c r="E119" i="17" s="1"/>
  <c r="E117" i="17"/>
  <c r="K119" i="17"/>
  <c r="J113" i="17" l="1"/>
  <c r="K115" i="17" s="1"/>
  <c r="G113" i="17"/>
  <c r="H115" i="17" s="1"/>
  <c r="F112" i="17"/>
  <c r="J111" i="17"/>
  <c r="G111" i="17"/>
  <c r="F111" i="17"/>
  <c r="F110" i="17"/>
  <c r="J109" i="17"/>
  <c r="G109" i="17"/>
  <c r="F109" i="17"/>
  <c r="F108" i="17"/>
  <c r="J107" i="17"/>
  <c r="G107" i="17"/>
  <c r="F107" i="17"/>
  <c r="F106" i="17"/>
  <c r="J105" i="17"/>
  <c r="G105" i="17"/>
  <c r="F105" i="17"/>
  <c r="F104" i="17"/>
  <c r="J103" i="17"/>
  <c r="K103" i="17" s="1"/>
  <c r="G103" i="17"/>
  <c r="H103" i="17" s="1"/>
  <c r="F103" i="17"/>
  <c r="K101" i="17"/>
  <c r="D103" i="17" l="1"/>
  <c r="E103" i="17" s="1"/>
  <c r="D111" i="17"/>
  <c r="E113" i="17" s="1"/>
  <c r="H111" i="17"/>
  <c r="D107" i="17"/>
  <c r="H105" i="17"/>
  <c r="H109" i="17"/>
  <c r="K113" i="17"/>
  <c r="D109" i="17"/>
  <c r="E109" i="17" s="1"/>
  <c r="H107" i="17"/>
  <c r="D105" i="17"/>
  <c r="K105" i="17"/>
  <c r="K109" i="17"/>
  <c r="H113" i="17"/>
  <c r="K107" i="17"/>
  <c r="K111" i="17"/>
  <c r="E105" i="17" l="1"/>
  <c r="E111" i="17"/>
  <c r="E107" i="17"/>
  <c r="G184" i="17"/>
  <c r="G182" i="17" l="1"/>
  <c r="G181" i="17" l="1"/>
  <c r="G180"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6" i="17"/>
  <c r="G155" i="17"/>
  <c r="G154" i="17"/>
  <c r="G153" i="17"/>
  <c r="G152" i="17"/>
</calcChain>
</file>

<file path=xl/sharedStrings.xml><?xml version="1.0" encoding="utf-8"?>
<sst xmlns="http://schemas.openxmlformats.org/spreadsheetml/2006/main" count="1043" uniqueCount="530">
  <si>
    <t>合計</t>
    <rPh sb="0" eb="2">
      <t>ゴウケイ</t>
    </rPh>
    <phoneticPr fontId="6"/>
  </si>
  <si>
    <t>インド</t>
  </si>
  <si>
    <t>台湾</t>
  </si>
  <si>
    <t>マレーシア</t>
  </si>
  <si>
    <t>Ⅱ　大洋州</t>
  </si>
  <si>
    <t>クック諸島</t>
  </si>
  <si>
    <t>サモア（米領）</t>
  </si>
  <si>
    <t>ソロモン諸島</t>
  </si>
  <si>
    <t>ツバル</t>
  </si>
  <si>
    <t>ニウエ</t>
  </si>
  <si>
    <t>ニューカレドニア(仏領）</t>
  </si>
  <si>
    <t>ニュージーランド</t>
  </si>
  <si>
    <t>米国</t>
    <rPh sb="0" eb="1">
      <t>ベイ</t>
    </rPh>
    <phoneticPr fontId="6"/>
  </si>
  <si>
    <t>Ⅲ　北米</t>
  </si>
  <si>
    <t>カナダ</t>
  </si>
  <si>
    <t>グリーンランド(デンマーク領）</t>
  </si>
  <si>
    <t>アンティグア・バーブーダ</t>
  </si>
  <si>
    <t>グレナダ</t>
  </si>
  <si>
    <t>ジャマイカ</t>
  </si>
  <si>
    <t>セントビンセント及びグレナディーン諸島</t>
  </si>
  <si>
    <t>セントルシア</t>
  </si>
  <si>
    <t>ドミニカ共和国</t>
  </si>
  <si>
    <t>ドミニカ国</t>
  </si>
  <si>
    <t>Ⅳ　中米</t>
  </si>
  <si>
    <t>バルバドス</t>
  </si>
  <si>
    <t>プエルトリコ（米領）</t>
  </si>
  <si>
    <t>ベリーズ</t>
  </si>
  <si>
    <t>Ⅴ　南米</t>
  </si>
  <si>
    <t>ギアナ（仏領）</t>
  </si>
  <si>
    <t>アイルランド</t>
  </si>
  <si>
    <t>Ⅵ　西欧</t>
  </si>
  <si>
    <t>スペイン</t>
  </si>
  <si>
    <t>フェロー諸島（デンマーク領）</t>
  </si>
  <si>
    <t>Ⅶ　東欧・旧ソ連</t>
  </si>
  <si>
    <t>ハンガリー</t>
  </si>
  <si>
    <t>ボスニア・ヘルツェゴビナ</t>
  </si>
  <si>
    <t>ルーマニア</t>
  </si>
  <si>
    <t>アラブ首長国連邦</t>
  </si>
  <si>
    <t>コンゴ民主共和国</t>
  </si>
  <si>
    <t>リビア</t>
  </si>
  <si>
    <t>-</t>
  </si>
  <si>
    <t>インドネシア</t>
  </si>
  <si>
    <t>カンボジア</t>
  </si>
  <si>
    <t>シンガポール</t>
  </si>
  <si>
    <t>タイ</t>
  </si>
  <si>
    <t>韓国</t>
  </si>
  <si>
    <t>中国</t>
  </si>
  <si>
    <t>ネパール</t>
  </si>
  <si>
    <t>パキスタン</t>
  </si>
  <si>
    <t>フィリピン</t>
  </si>
  <si>
    <t>ベトナム</t>
  </si>
  <si>
    <t>ミャンマー</t>
  </si>
  <si>
    <t>メキシコ</t>
  </si>
  <si>
    <t>アルゼンチン</t>
  </si>
  <si>
    <t>コロンビア</t>
  </si>
  <si>
    <t>チリ</t>
  </si>
  <si>
    <t>パラグアイ</t>
  </si>
  <si>
    <t>ブラジル</t>
  </si>
  <si>
    <t>ペルー</t>
  </si>
  <si>
    <t>ボリビア</t>
  </si>
  <si>
    <t>イタリア</t>
  </si>
  <si>
    <t>英国</t>
  </si>
  <si>
    <t>オーストリア</t>
  </si>
  <si>
    <t>オランダ</t>
  </si>
  <si>
    <t>スイス</t>
  </si>
  <si>
    <t>スウェーデン</t>
  </si>
  <si>
    <t>デンマーク</t>
  </si>
  <si>
    <t>ドイツ</t>
  </si>
  <si>
    <t>ノルウェー</t>
  </si>
  <si>
    <t>フィンランド</t>
  </si>
  <si>
    <t>フランス</t>
  </si>
  <si>
    <t>チェコ</t>
  </si>
  <si>
    <t>ポーランド</t>
  </si>
  <si>
    <t>ロシア</t>
  </si>
  <si>
    <t>トルコ</t>
  </si>
  <si>
    <t>エジプト</t>
  </si>
  <si>
    <t>南アフリカ</t>
  </si>
  <si>
    <t>Ⅰ　アジア</t>
  </si>
  <si>
    <t>Ⅷ　中東</t>
  </si>
  <si>
    <t>Ⅸ　アフリカ</t>
  </si>
  <si>
    <t>Ⅹ　南極</t>
  </si>
  <si>
    <t>海外在留邦人数調査統計</t>
  </si>
  <si>
    <t xml:space="preserve">(Annual Report of Statistics on Japanese Nationals Overseas) </t>
  </si>
  <si>
    <t>外務省領事局政策課</t>
  </si>
  <si>
    <t xml:space="preserve"> </t>
    <phoneticPr fontId="10"/>
  </si>
  <si>
    <t>＜利用の手引き＞</t>
    <rPh sb="1" eb="3">
      <t>リヨウ</t>
    </rPh>
    <rPh sb="4" eb="6">
      <t>テビ</t>
    </rPh>
    <phoneticPr fontId="6"/>
  </si>
  <si>
    <t>各年１０月１日現在　</t>
    <rPh sb="0" eb="2">
      <t>カクネン</t>
    </rPh>
    <rPh sb="4" eb="5">
      <t>ツキ</t>
    </rPh>
    <rPh sb="6" eb="7">
      <t>ヒ</t>
    </rPh>
    <rPh sb="7" eb="9">
      <t>ゲンザイ</t>
    </rPh>
    <phoneticPr fontId="8"/>
  </si>
  <si>
    <t>（単位：人）</t>
    <phoneticPr fontId="8"/>
  </si>
  <si>
    <t xml:space="preserve">年 </t>
  </si>
  <si>
    <r>
      <t xml:space="preserve">総数
</t>
    </r>
    <r>
      <rPr>
        <sz val="8"/>
        <rFont val="ＭＳ Ｐゴシック"/>
        <family val="3"/>
        <charset val="128"/>
        <scheme val="minor"/>
      </rPr>
      <t>（①＋②）</t>
    </r>
    <r>
      <rPr>
        <sz val="10"/>
        <rFont val="ＭＳ Ｐゴシック"/>
        <family val="3"/>
        <charset val="128"/>
        <scheme val="minor"/>
      </rPr>
      <t xml:space="preserve"> </t>
    </r>
    <phoneticPr fontId="6"/>
  </si>
  <si>
    <t xml:space="preserve">前年比 </t>
  </si>
  <si>
    <t xml:space="preserve">男性 </t>
    <rPh sb="0" eb="2">
      <t>ダンセイ</t>
    </rPh>
    <phoneticPr fontId="6"/>
  </si>
  <si>
    <r>
      <t xml:space="preserve">長期
滞在者
</t>
    </r>
    <r>
      <rPr>
        <sz val="8"/>
        <rFont val="ＭＳ Ｐゴシック"/>
        <family val="3"/>
        <charset val="128"/>
        <scheme val="minor"/>
      </rPr>
      <t>（①）</t>
    </r>
    <r>
      <rPr>
        <sz val="9"/>
        <rFont val="ＭＳ Ｐゴシック"/>
        <family val="3"/>
        <charset val="128"/>
        <scheme val="minor"/>
      </rPr>
      <t xml:space="preserve"> </t>
    </r>
    <rPh sb="3" eb="5">
      <t>タイザイ</t>
    </rPh>
    <rPh sb="5" eb="6">
      <t>シャ</t>
    </rPh>
    <phoneticPr fontId="10"/>
  </si>
  <si>
    <r>
      <t xml:space="preserve">永住者
</t>
    </r>
    <r>
      <rPr>
        <sz val="8"/>
        <rFont val="ＭＳ Ｐゴシック"/>
        <family val="3"/>
        <charset val="128"/>
        <scheme val="minor"/>
      </rPr>
      <t xml:space="preserve">（②） </t>
    </r>
    <phoneticPr fontId="6"/>
  </si>
  <si>
    <t>女性</t>
    <rPh sb="0" eb="2">
      <t>ジョセイ</t>
    </rPh>
    <phoneticPr fontId="6"/>
  </si>
  <si>
    <t xml:space="preserve">N/A </t>
    <phoneticPr fontId="10"/>
  </si>
  <si>
    <t xml:space="preserve">N/A </t>
  </si>
  <si>
    <t xml:space="preserve">長期滞在者 </t>
    <rPh sb="2" eb="4">
      <t>タイザイ</t>
    </rPh>
    <rPh sb="4" eb="5">
      <t>シャ</t>
    </rPh>
    <phoneticPr fontId="10"/>
  </si>
  <si>
    <t xml:space="preserve">永住者 </t>
  </si>
  <si>
    <t>順 
位</t>
    <phoneticPr fontId="6"/>
  </si>
  <si>
    <t xml:space="preserve">国（地域）名 </t>
  </si>
  <si>
    <t xml:space="preserve">在留邦人数 </t>
    <rPh sb="0" eb="2">
      <t>ザイリュウ</t>
    </rPh>
    <phoneticPr fontId="6"/>
  </si>
  <si>
    <t>米国</t>
    <rPh sb="0" eb="1">
      <t>ベイ</t>
    </rPh>
    <phoneticPr fontId="1"/>
  </si>
  <si>
    <t>オーストラリア</t>
  </si>
  <si>
    <t>ベルギー</t>
  </si>
  <si>
    <t>（注２）海外領土（例：グアム（米領））は、本国とは別に集計</t>
    <rPh sb="1" eb="2">
      <t>チュウ</t>
    </rPh>
    <rPh sb="4" eb="6">
      <t>カイガイ</t>
    </rPh>
    <rPh sb="6" eb="8">
      <t>リョウド</t>
    </rPh>
    <rPh sb="9" eb="10">
      <t>レイ</t>
    </rPh>
    <rPh sb="15" eb="17">
      <t>ベイリョウ</t>
    </rPh>
    <rPh sb="21" eb="23">
      <t>ホンゴク</t>
    </rPh>
    <rPh sb="25" eb="26">
      <t>ベツ</t>
    </rPh>
    <rPh sb="27" eb="29">
      <t>シュウケイ</t>
    </rPh>
    <phoneticPr fontId="6"/>
  </si>
  <si>
    <t>各年１０月１日現在</t>
    <rPh sb="0" eb="1">
      <t>カク</t>
    </rPh>
    <rPh sb="1" eb="2">
      <t>トシ</t>
    </rPh>
    <rPh sb="2" eb="3">
      <t>ヘイネン</t>
    </rPh>
    <rPh sb="4" eb="5">
      <t>ツキ</t>
    </rPh>
    <rPh sb="6" eb="7">
      <t>ヒ</t>
    </rPh>
    <rPh sb="7" eb="9">
      <t>ゲンザイ</t>
    </rPh>
    <phoneticPr fontId="6"/>
  </si>
  <si>
    <t>（単位：人）　</t>
    <phoneticPr fontId="6"/>
  </si>
  <si>
    <t>都市名</t>
  </si>
  <si>
    <t>ロサンゼルス都市圏</t>
  </si>
  <si>
    <t>バンコク</t>
  </si>
  <si>
    <t>上海（中国）</t>
  </si>
  <si>
    <t>ニューヨーク都市圏</t>
  </si>
  <si>
    <t>シドニー都市圏</t>
  </si>
  <si>
    <t>バンクーバー都市圏</t>
  </si>
  <si>
    <t xml:space="preserve">香港（中国） </t>
  </si>
  <si>
    <t>サンノゼ都市圏（米国）</t>
  </si>
  <si>
    <t>パリ</t>
  </si>
  <si>
    <t>ホノルル</t>
  </si>
  <si>
    <t>トロント</t>
  </si>
  <si>
    <t>サンパウロ</t>
  </si>
  <si>
    <t>クアラルンプール</t>
  </si>
  <si>
    <t>シカゴ都市圏</t>
  </si>
  <si>
    <t xml:space="preserve">台北（台湾） </t>
  </si>
  <si>
    <t>シアトル都市圏</t>
  </si>
  <si>
    <t>ブリスベン都市圏</t>
  </si>
  <si>
    <t>ゴールドコースト</t>
  </si>
  <si>
    <t>ホーチミン</t>
  </si>
  <si>
    <t>パース</t>
  </si>
  <si>
    <t xml:space="preserve">深圳（中国） </t>
    <rPh sb="0" eb="2">
      <t>シンセン</t>
    </rPh>
    <phoneticPr fontId="6"/>
  </si>
  <si>
    <t>ミュンヘン</t>
  </si>
  <si>
    <t>ポートランド都市圏</t>
  </si>
  <si>
    <t>ブエノスアイレス</t>
  </si>
  <si>
    <t>フランクフルト</t>
  </si>
  <si>
    <t>ケアンズ</t>
  </si>
  <si>
    <t>カルガリー</t>
  </si>
  <si>
    <t>ベルリン</t>
  </si>
  <si>
    <t>サンフランシスコ都市圏</t>
    <rPh sb="8" eb="11">
      <t>トシケン</t>
    </rPh>
    <phoneticPr fontId="5"/>
  </si>
  <si>
    <t>メルボルン都市圏</t>
    <rPh sb="5" eb="8">
      <t>トシケン</t>
    </rPh>
    <phoneticPr fontId="5"/>
  </si>
  <si>
    <t>ソウル特別市</t>
    <rPh sb="3" eb="5">
      <t>トクベツ</t>
    </rPh>
    <rPh sb="5" eb="6">
      <t>シ</t>
    </rPh>
    <phoneticPr fontId="5"/>
  </si>
  <si>
    <t>オークランド都市圏</t>
    <rPh sb="6" eb="9">
      <t>トシケン</t>
    </rPh>
    <phoneticPr fontId="6"/>
  </si>
  <si>
    <t>南ジャカルタ</t>
    <rPh sb="0" eb="1">
      <t>ミナミ</t>
    </rPh>
    <phoneticPr fontId="6"/>
  </si>
  <si>
    <t>マニラ都市圏</t>
    <rPh sb="3" eb="6">
      <t>トシケン</t>
    </rPh>
    <phoneticPr fontId="5"/>
  </si>
  <si>
    <t>北京（中国）</t>
    <rPh sb="0" eb="2">
      <t>ペキン</t>
    </rPh>
    <rPh sb="3" eb="5">
      <t>チュウゴク</t>
    </rPh>
    <phoneticPr fontId="6"/>
  </si>
  <si>
    <t>アトランタ都市圏</t>
    <rPh sb="5" eb="8">
      <t>トシケン</t>
    </rPh>
    <phoneticPr fontId="6"/>
  </si>
  <si>
    <t>広州（中国）</t>
    <rPh sb="0" eb="2">
      <t>コウシュウ</t>
    </rPh>
    <rPh sb="3" eb="5">
      <t>チュウゴク</t>
    </rPh>
    <phoneticPr fontId="5"/>
  </si>
  <si>
    <t>大連（中国）</t>
    <rPh sb="0" eb="2">
      <t>ダイレン</t>
    </rPh>
    <rPh sb="3" eb="5">
      <t>チュウゴク</t>
    </rPh>
    <phoneticPr fontId="5"/>
  </si>
  <si>
    <t>ヒューストン都市圏</t>
    <rPh sb="6" eb="9">
      <t>トシケン</t>
    </rPh>
    <phoneticPr fontId="5"/>
  </si>
  <si>
    <t>ノバイ（米国）</t>
    <rPh sb="4" eb="5">
      <t>ベイ</t>
    </rPh>
    <rPh sb="5" eb="6">
      <t>クニ</t>
    </rPh>
    <phoneticPr fontId="5"/>
  </si>
  <si>
    <t>メキシコ連邦区（メキシコ市）</t>
    <rPh sb="4" eb="6">
      <t>レンポウ</t>
    </rPh>
    <rPh sb="6" eb="7">
      <t>ク</t>
    </rPh>
    <rPh sb="12" eb="13">
      <t>シ</t>
    </rPh>
    <phoneticPr fontId="5"/>
  </si>
  <si>
    <t>ブリュッセル都市圏</t>
    <rPh sb="6" eb="9">
      <t>トシケン</t>
    </rPh>
    <phoneticPr fontId="6"/>
  </si>
  <si>
    <t>ミラノ都市圏</t>
    <rPh sb="3" eb="6">
      <t>トシケン</t>
    </rPh>
    <phoneticPr fontId="5"/>
  </si>
  <si>
    <t>ダラス都市圏</t>
    <rPh sb="3" eb="6">
      <t>トシケン</t>
    </rPh>
    <phoneticPr fontId="6"/>
  </si>
  <si>
    <t>大ロンドン市</t>
    <rPh sb="0" eb="1">
      <t>オオ</t>
    </rPh>
    <rPh sb="5" eb="6">
      <t>シ</t>
    </rPh>
    <phoneticPr fontId="5"/>
  </si>
  <si>
    <t>（注１）在留邦人：海外に３か月以上在留している日本国籍を有する者</t>
    <rPh sb="1" eb="2">
      <t>チュウ</t>
    </rPh>
    <phoneticPr fontId="6"/>
  </si>
  <si>
    <t>（注）在留邦人：海外に３か月以上在留している日本国籍を有する者</t>
    <rPh sb="1" eb="2">
      <t>チュウ</t>
    </rPh>
    <phoneticPr fontId="6"/>
  </si>
  <si>
    <r>
      <t>統計の目的、調査方法及び用語の定義等</t>
    </r>
    <r>
      <rPr>
        <b/>
        <sz val="14"/>
        <rFont val="ＭＳ Ｐ明朝"/>
        <family val="1"/>
        <charset val="128"/>
      </rPr>
      <t/>
    </r>
    <phoneticPr fontId="10"/>
  </si>
  <si>
    <t>在留邦人の動向</t>
    <phoneticPr fontId="6"/>
  </si>
  <si>
    <t>海外在留邦人数推計推移</t>
    <rPh sb="7" eb="9">
      <t>スイケイ</t>
    </rPh>
    <phoneticPr fontId="10"/>
  </si>
  <si>
    <t>国（地域）別在留邦人数推計上位５０位推移</t>
    <rPh sb="6" eb="8">
      <t>ザイリュウ</t>
    </rPh>
    <rPh sb="8" eb="10">
      <t>ホウジン</t>
    </rPh>
    <rPh sb="11" eb="13">
      <t>スイケイ</t>
    </rPh>
    <phoneticPr fontId="6"/>
  </si>
  <si>
    <t>都市別在留邦人数推計上位５０位推移</t>
    <rPh sb="0" eb="3">
      <t>トシベツ</t>
    </rPh>
    <rPh sb="3" eb="5">
      <t>ザイリュウ</t>
    </rPh>
    <rPh sb="5" eb="7">
      <t>ホウジン</t>
    </rPh>
    <rPh sb="8" eb="10">
      <t>スイケイ</t>
    </rPh>
    <phoneticPr fontId="6"/>
  </si>
  <si>
    <t>サンディエゴ</t>
  </si>
  <si>
    <t>デュッセルドルフ</t>
  </si>
  <si>
    <t>ハノイ</t>
  </si>
  <si>
    <t>蘇州（中国）</t>
  </si>
  <si>
    <t>バングラデシュ</t>
  </si>
  <si>
    <t>ポルトガル</t>
  </si>
  <si>
    <t>キルギス</t>
  </si>
  <si>
    <t>クロアチア</t>
  </si>
  <si>
    <t>コソボ</t>
  </si>
  <si>
    <t>ジョージア</t>
  </si>
  <si>
    <t>スロバキア</t>
  </si>
  <si>
    <t>スロベニア</t>
  </si>
  <si>
    <t>セルビア</t>
  </si>
  <si>
    <t>タジキスタン</t>
  </si>
  <si>
    <t>トルクメニスタン</t>
  </si>
  <si>
    <t>ブルガリア</t>
  </si>
  <si>
    <t>ベラルーシ</t>
  </si>
  <si>
    <t>南極</t>
  </si>
  <si>
    <t>韓国</t>
    <rPh sb="0" eb="2">
      <t>カンコク</t>
    </rPh>
    <phoneticPr fontId="5"/>
  </si>
  <si>
    <t>台湾</t>
    <rPh sb="0" eb="2">
      <t>タイワン</t>
    </rPh>
    <phoneticPr fontId="5"/>
  </si>
  <si>
    <t>中国</t>
    <rPh sb="0" eb="2">
      <t>チュウゴク</t>
    </rPh>
    <phoneticPr fontId="5"/>
  </si>
  <si>
    <t>ロサンゼルス都市圏</t>
    <rPh sb="6" eb="9">
      <t>トシケン</t>
    </rPh>
    <phoneticPr fontId="5"/>
  </si>
  <si>
    <t>ニューヨーク都市圏</t>
    <rPh sb="6" eb="9">
      <t>トシケン</t>
    </rPh>
    <phoneticPr fontId="5"/>
  </si>
  <si>
    <t>大ロンドン市</t>
    <rPh sb="0" eb="1">
      <t>ダイ</t>
    </rPh>
    <rPh sb="5" eb="6">
      <t>シ</t>
    </rPh>
    <phoneticPr fontId="5"/>
  </si>
  <si>
    <t>シドニー都市圏</t>
    <rPh sb="4" eb="7">
      <t>トシケン</t>
    </rPh>
    <phoneticPr fontId="5"/>
  </si>
  <si>
    <t>バンクーバー都市圏</t>
    <rPh sb="6" eb="9">
      <t>トシケン</t>
    </rPh>
    <phoneticPr fontId="5"/>
  </si>
  <si>
    <t>香港（中国）</t>
    <rPh sb="0" eb="2">
      <t>ホンコン</t>
    </rPh>
    <rPh sb="3" eb="5">
      <t>チュウゴク</t>
    </rPh>
    <phoneticPr fontId="5"/>
  </si>
  <si>
    <t>トロント大都市圏</t>
    <rPh sb="4" eb="7">
      <t>ダイトシ</t>
    </rPh>
    <rPh sb="7" eb="8">
      <t>ケン</t>
    </rPh>
    <phoneticPr fontId="5"/>
  </si>
  <si>
    <t>サンノゼ都市圏（米国）</t>
    <rPh sb="4" eb="7">
      <t>トシケン</t>
    </rPh>
    <rPh sb="8" eb="10">
      <t>ベイコク</t>
    </rPh>
    <phoneticPr fontId="5"/>
  </si>
  <si>
    <t>台北（台湾）</t>
    <rPh sb="0" eb="2">
      <t>タイペイ</t>
    </rPh>
    <rPh sb="3" eb="5">
      <t>タイワン</t>
    </rPh>
    <phoneticPr fontId="5"/>
  </si>
  <si>
    <t>ソウル特別市</t>
    <rPh sb="3" eb="6">
      <t>トクベツシ</t>
    </rPh>
    <phoneticPr fontId="5"/>
  </si>
  <si>
    <t>シカゴ都市圏</t>
    <rPh sb="3" eb="6">
      <t>トシケン</t>
    </rPh>
    <phoneticPr fontId="5"/>
  </si>
  <si>
    <t>ブリスベン都市圏</t>
    <rPh sb="5" eb="8">
      <t>トシケン</t>
    </rPh>
    <phoneticPr fontId="5"/>
  </si>
  <si>
    <t>シアトル都市圏</t>
    <rPh sb="4" eb="7">
      <t>トシケン</t>
    </rPh>
    <phoneticPr fontId="5"/>
  </si>
  <si>
    <t>オークランド都市圏</t>
    <rPh sb="6" eb="9">
      <t>トシケン</t>
    </rPh>
    <phoneticPr fontId="5"/>
  </si>
  <si>
    <t>マニラ首都圏</t>
    <rPh sb="3" eb="6">
      <t>シュトケン</t>
    </rPh>
    <phoneticPr fontId="5"/>
  </si>
  <si>
    <t>北京（中国）</t>
    <rPh sb="0" eb="2">
      <t>ペキン</t>
    </rPh>
    <rPh sb="3" eb="5">
      <t>チュウゴク</t>
    </rPh>
    <phoneticPr fontId="5"/>
  </si>
  <si>
    <t>パース都市圏</t>
    <rPh sb="3" eb="6">
      <t>トシケン</t>
    </rPh>
    <phoneticPr fontId="5"/>
  </si>
  <si>
    <t>アトランタ都市圏</t>
    <rPh sb="5" eb="8">
      <t>トシケン</t>
    </rPh>
    <phoneticPr fontId="5"/>
  </si>
  <si>
    <t>ポートランド都市圏</t>
    <rPh sb="6" eb="9">
      <t>トシケン</t>
    </rPh>
    <phoneticPr fontId="5"/>
  </si>
  <si>
    <t>新北（台湾）</t>
    <rPh sb="0" eb="1">
      <t>シン</t>
    </rPh>
    <rPh sb="1" eb="2">
      <t>ホク</t>
    </rPh>
    <rPh sb="3" eb="5">
      <t>タイワン</t>
    </rPh>
    <phoneticPr fontId="5"/>
  </si>
  <si>
    <t>プノンペン</t>
  </si>
  <si>
    <t>ダラス</t>
  </si>
  <si>
    <t>ヒューストン</t>
  </si>
  <si>
    <t>上海（中国）</t>
    <rPh sb="0" eb="2">
      <t>シャンハイ</t>
    </rPh>
    <rPh sb="3" eb="5">
      <t>チュウゴク</t>
    </rPh>
    <phoneticPr fontId="5"/>
  </si>
  <si>
    <t>蘇州（中国）</t>
    <rPh sb="0" eb="2">
      <t>ソシュウ</t>
    </rPh>
    <rPh sb="3" eb="5">
      <t>チュウゴク</t>
    </rPh>
    <phoneticPr fontId="5"/>
  </si>
  <si>
    <t>南ジャカルタ</t>
    <rPh sb="0" eb="1">
      <t>ミナミ</t>
    </rPh>
    <phoneticPr fontId="5"/>
  </si>
  <si>
    <t>シーラーチャー（タイ）</t>
  </si>
  <si>
    <t>イスラエル及び西岸・ガザ地区等</t>
    <rPh sb="7" eb="9">
      <t>セイガン</t>
    </rPh>
    <phoneticPr fontId="6"/>
  </si>
  <si>
    <t>ロサンゼルス都市圏</t>
    <rPh sb="6" eb="9">
      <t>トシケン</t>
    </rPh>
    <phoneticPr fontId="19"/>
  </si>
  <si>
    <t>ニューヨーク都市圏</t>
    <rPh sb="6" eb="9">
      <t>トシケン</t>
    </rPh>
    <phoneticPr fontId="19"/>
  </si>
  <si>
    <t>上海（中国）</t>
    <rPh sb="0" eb="2">
      <t>シャンハイ</t>
    </rPh>
    <rPh sb="3" eb="5">
      <t>チュウゴク</t>
    </rPh>
    <phoneticPr fontId="19"/>
  </si>
  <si>
    <t>大ロンドン市</t>
    <rPh sb="0" eb="1">
      <t>ダイ</t>
    </rPh>
    <rPh sb="5" eb="6">
      <t>シ</t>
    </rPh>
    <phoneticPr fontId="19"/>
  </si>
  <si>
    <t>シドニー都市圏</t>
    <rPh sb="4" eb="7">
      <t>トシケン</t>
    </rPh>
    <phoneticPr fontId="19"/>
  </si>
  <si>
    <t>バンクーバー都市圏</t>
    <rPh sb="6" eb="9">
      <t>トシケン</t>
    </rPh>
    <phoneticPr fontId="19"/>
  </si>
  <si>
    <t>香港（中国）</t>
    <rPh sb="0" eb="2">
      <t>ホンコン</t>
    </rPh>
    <rPh sb="3" eb="5">
      <t>チュウゴク</t>
    </rPh>
    <phoneticPr fontId="19"/>
  </si>
  <si>
    <t>サンフランシスコ都市圏</t>
    <rPh sb="8" eb="11">
      <t>トシケン</t>
    </rPh>
    <phoneticPr fontId="19"/>
  </si>
  <si>
    <t>メルボルン都市圏</t>
    <rPh sb="5" eb="8">
      <t>トシケン</t>
    </rPh>
    <phoneticPr fontId="19"/>
  </si>
  <si>
    <t>サンノゼ都市圏（米国）</t>
    <rPh sb="4" eb="7">
      <t>トシケン</t>
    </rPh>
    <rPh sb="8" eb="10">
      <t>ベイコク</t>
    </rPh>
    <phoneticPr fontId="19"/>
  </si>
  <si>
    <t>ソウル特別市</t>
    <rPh sb="3" eb="6">
      <t>トクベツシ</t>
    </rPh>
    <phoneticPr fontId="19"/>
  </si>
  <si>
    <t>シカゴ都市圏</t>
    <rPh sb="3" eb="6">
      <t>トシケン</t>
    </rPh>
    <phoneticPr fontId="19"/>
  </si>
  <si>
    <t>シアトル都市圏</t>
    <rPh sb="4" eb="7">
      <t>トシケン</t>
    </rPh>
    <phoneticPr fontId="19"/>
  </si>
  <si>
    <t>台北（台湾）</t>
    <rPh sb="0" eb="2">
      <t>タイペイ</t>
    </rPh>
    <rPh sb="3" eb="5">
      <t>タイワン</t>
    </rPh>
    <phoneticPr fontId="19"/>
  </si>
  <si>
    <t>ブリスベン都市圏</t>
    <rPh sb="5" eb="8">
      <t>トシケン</t>
    </rPh>
    <phoneticPr fontId="19"/>
  </si>
  <si>
    <t>オークランド都市圏</t>
    <rPh sb="6" eb="9">
      <t>トシケン</t>
    </rPh>
    <phoneticPr fontId="19"/>
  </si>
  <si>
    <t>トロント大都市圏</t>
    <rPh sb="4" eb="7">
      <t>ダイトシ</t>
    </rPh>
    <rPh sb="7" eb="8">
      <t>ケン</t>
    </rPh>
    <phoneticPr fontId="2"/>
  </si>
  <si>
    <t>米国</t>
    <rPh sb="0" eb="1">
      <t>ベイ</t>
    </rPh>
    <phoneticPr fontId="23"/>
  </si>
  <si>
    <t>イスラエル及び西岸・ガザ地区等</t>
    <rPh sb="7" eb="9">
      <t>セイガン</t>
    </rPh>
    <phoneticPr fontId="23"/>
  </si>
  <si>
    <t>北京（中国）</t>
    <rPh sb="0" eb="2">
      <t>ペキン</t>
    </rPh>
    <rPh sb="3" eb="5">
      <t>チュウゴク</t>
    </rPh>
    <phoneticPr fontId="2"/>
  </si>
  <si>
    <t>パース都市圏</t>
    <rPh sb="3" eb="6">
      <t>トシケン</t>
    </rPh>
    <phoneticPr fontId="2"/>
  </si>
  <si>
    <t>マニラ首都圏</t>
    <rPh sb="3" eb="6">
      <t>シュトケン</t>
    </rPh>
    <phoneticPr fontId="2"/>
  </si>
  <si>
    <t>アトランタ都市圏</t>
    <rPh sb="5" eb="8">
      <t>トシケン</t>
    </rPh>
    <phoneticPr fontId="2"/>
  </si>
  <si>
    <t>南ジャカルタ</t>
    <rPh sb="0" eb="1">
      <t>ミナミ</t>
    </rPh>
    <phoneticPr fontId="2"/>
  </si>
  <si>
    <t>蘇州（中国）</t>
    <rPh sb="0" eb="2">
      <t>ソシュウ</t>
    </rPh>
    <rPh sb="3" eb="5">
      <t>チュウゴク</t>
    </rPh>
    <phoneticPr fontId="2"/>
  </si>
  <si>
    <t>ポートランド都市圏</t>
    <rPh sb="6" eb="9">
      <t>トシケン</t>
    </rPh>
    <phoneticPr fontId="2"/>
  </si>
  <si>
    <t>広州（中国）</t>
    <rPh sb="0" eb="2">
      <t>コウシュウ</t>
    </rPh>
    <rPh sb="3" eb="5">
      <t>チュウゴク</t>
    </rPh>
    <phoneticPr fontId="2"/>
  </si>
  <si>
    <t>ノバイ（米国）</t>
    <rPh sb="4" eb="6">
      <t>ベイコク</t>
    </rPh>
    <phoneticPr fontId="2"/>
  </si>
  <si>
    <t>大連（中国）</t>
    <rPh sb="0" eb="2">
      <t>ダイレン</t>
    </rPh>
    <rPh sb="3" eb="5">
      <t>チュウゴク</t>
    </rPh>
    <phoneticPr fontId="2"/>
  </si>
  <si>
    <t>ブリュッセル首都圏</t>
    <rPh sb="6" eb="9">
      <t>シュトケン</t>
    </rPh>
    <phoneticPr fontId="2"/>
  </si>
  <si>
    <t>グアム</t>
  </si>
  <si>
    <t>米国</t>
    <rPh sb="0" eb="1">
      <t>ベイ</t>
    </rPh>
    <phoneticPr fontId="7"/>
  </si>
  <si>
    <t>イスラエル及び西岸・ガザ地区等</t>
    <rPh sb="7" eb="9">
      <t>セイガン</t>
    </rPh>
    <phoneticPr fontId="7"/>
  </si>
  <si>
    <t>ロサンゼルス都市圏</t>
    <rPh sb="6" eb="9">
      <t>トシケン</t>
    </rPh>
    <phoneticPr fontId="2"/>
  </si>
  <si>
    <t>ニューヨーク都市圏</t>
    <rPh sb="6" eb="9">
      <t>トシケン</t>
    </rPh>
    <phoneticPr fontId="2"/>
  </si>
  <si>
    <t>上海（中国）</t>
    <rPh sb="0" eb="2">
      <t>シャンハイ</t>
    </rPh>
    <rPh sb="3" eb="5">
      <t>チュウゴク</t>
    </rPh>
    <phoneticPr fontId="2"/>
  </si>
  <si>
    <t>大ロンドン市</t>
    <rPh sb="0" eb="1">
      <t>ダイ</t>
    </rPh>
    <rPh sb="5" eb="6">
      <t>シ</t>
    </rPh>
    <phoneticPr fontId="2"/>
  </si>
  <si>
    <t>シドニー都市圏</t>
    <rPh sb="4" eb="7">
      <t>トシケン</t>
    </rPh>
    <phoneticPr fontId="2"/>
  </si>
  <si>
    <t>バンクーバー都市圏</t>
    <rPh sb="6" eb="9">
      <t>トシケン</t>
    </rPh>
    <phoneticPr fontId="2"/>
  </si>
  <si>
    <t>香港（中国）</t>
    <rPh sb="0" eb="2">
      <t>ホンコン</t>
    </rPh>
    <rPh sb="3" eb="5">
      <t>チュウゴク</t>
    </rPh>
    <phoneticPr fontId="2"/>
  </si>
  <si>
    <t>サンフランシスコ都市圏</t>
    <rPh sb="8" eb="11">
      <t>トシケン</t>
    </rPh>
    <phoneticPr fontId="2"/>
  </si>
  <si>
    <t>メルボルン都市圏</t>
    <rPh sb="5" eb="8">
      <t>トシケン</t>
    </rPh>
    <phoneticPr fontId="2"/>
  </si>
  <si>
    <t>サンノゼ都市圏（米国）</t>
    <rPh sb="4" eb="7">
      <t>トシケン</t>
    </rPh>
    <rPh sb="8" eb="10">
      <t>ベイコク</t>
    </rPh>
    <phoneticPr fontId="2"/>
  </si>
  <si>
    <t>ソウル特別市</t>
    <rPh sb="3" eb="6">
      <t>トクベツシ</t>
    </rPh>
    <phoneticPr fontId="2"/>
  </si>
  <si>
    <t>シアトル都市圏</t>
    <rPh sb="4" eb="7">
      <t>トシケン</t>
    </rPh>
    <phoneticPr fontId="2"/>
  </si>
  <si>
    <t>シカゴ都市圏</t>
    <rPh sb="3" eb="6">
      <t>トシケン</t>
    </rPh>
    <phoneticPr fontId="2"/>
  </si>
  <si>
    <t>オークランド都市圏</t>
    <rPh sb="6" eb="9">
      <t>トシケン</t>
    </rPh>
    <phoneticPr fontId="2"/>
  </si>
  <si>
    <t>ブリスベン都市圏</t>
    <rPh sb="5" eb="8">
      <t>トシケン</t>
    </rPh>
    <phoneticPr fontId="2"/>
  </si>
  <si>
    <t>台北（台湾）</t>
    <rPh sb="0" eb="2">
      <t>タイペイ</t>
    </rPh>
    <rPh sb="3" eb="5">
      <t>タイワン</t>
    </rPh>
    <phoneticPr fontId="2"/>
  </si>
  <si>
    <t>ラスベガス都市圏</t>
  </si>
  <si>
    <t>新北（台湾）</t>
    <rPh sb="0" eb="1">
      <t>シン</t>
    </rPh>
    <rPh sb="1" eb="2">
      <t>ホク</t>
    </rPh>
    <rPh sb="3" eb="5">
      <t>タイワン</t>
    </rPh>
    <phoneticPr fontId="2"/>
  </si>
  <si>
    <t>成人数</t>
    <rPh sb="0" eb="2">
      <t>セイジン</t>
    </rPh>
    <rPh sb="2" eb="3">
      <t>スウ</t>
    </rPh>
    <phoneticPr fontId="5"/>
  </si>
  <si>
    <t>キュラカオ（蘭領）</t>
    <phoneticPr fontId="5"/>
  </si>
  <si>
    <t>グアドループ(仏領)</t>
    <phoneticPr fontId="5"/>
  </si>
  <si>
    <t>セントマーティン（蘭領）</t>
    <phoneticPr fontId="5"/>
  </si>
  <si>
    <t>マルチニーク（仏領）</t>
    <phoneticPr fontId="5"/>
  </si>
  <si>
    <t>令和５年（２０２３年）１０月１日現在</t>
    <rPh sb="0" eb="2">
      <t>レイワ</t>
    </rPh>
    <rPh sb="3" eb="4">
      <t>ネン</t>
    </rPh>
    <rPh sb="9" eb="10">
      <t>ネン</t>
    </rPh>
    <rPh sb="13" eb="14">
      <t>ガツ</t>
    </rPh>
    <rPh sb="15" eb="16">
      <t>ニチ</t>
    </rPh>
    <rPh sb="16" eb="18">
      <t>ゲンザイ</t>
    </rPh>
    <phoneticPr fontId="10"/>
  </si>
  <si>
    <t>グアム</t>
    <phoneticPr fontId="5"/>
  </si>
  <si>
    <t>シドニー都市圏</t>
    <rPh sb="4" eb="7">
      <t>トシケン</t>
    </rPh>
    <phoneticPr fontId="1"/>
  </si>
  <si>
    <t>サンフランシスコ都市圏</t>
  </si>
  <si>
    <t>メルボルン都市圏</t>
  </si>
  <si>
    <t>トロント大都市圏</t>
    <rPh sb="4" eb="8">
      <t>ダイトシケン</t>
    </rPh>
    <phoneticPr fontId="2"/>
  </si>
  <si>
    <t>シカゴ都市圏</t>
    <rPh sb="3" eb="5">
      <t>トシ</t>
    </rPh>
    <rPh sb="5" eb="6">
      <t>ケン</t>
    </rPh>
    <phoneticPr fontId="2"/>
  </si>
  <si>
    <t>地　域</t>
    <phoneticPr fontId="8"/>
  </si>
  <si>
    <t>国（地域）名・在外公館名</t>
  </si>
  <si>
    <t>全体集計</t>
    <rPh sb="0" eb="2">
      <t>ゼンタイ</t>
    </rPh>
    <rPh sb="2" eb="4">
      <t>シュウケイ</t>
    </rPh>
    <phoneticPr fontId="5"/>
  </si>
  <si>
    <t>長期滞在者</t>
    <rPh sb="0" eb="2">
      <t>チョウキ</t>
    </rPh>
    <rPh sb="2" eb="5">
      <t>タイザイシャ</t>
    </rPh>
    <phoneticPr fontId="5"/>
  </si>
  <si>
    <t>永住者</t>
    <rPh sb="0" eb="3">
      <t>エイジュウシャ</t>
    </rPh>
    <phoneticPr fontId="5"/>
  </si>
  <si>
    <t>前年比
（増減率）</t>
    <rPh sb="0" eb="3">
      <t>ゼンネンヒ</t>
    </rPh>
    <rPh sb="5" eb="7">
      <t>ゾウゲン</t>
    </rPh>
    <rPh sb="7" eb="8">
      <t>リツ</t>
    </rPh>
    <phoneticPr fontId="5"/>
  </si>
  <si>
    <t>全体比</t>
    <rPh sb="0" eb="2">
      <t>ゼンタイ</t>
    </rPh>
    <rPh sb="2" eb="3">
      <t>ヒ</t>
    </rPh>
    <phoneticPr fontId="5"/>
  </si>
  <si>
    <t>Ⅰ　アジア</t>
    <phoneticPr fontId="6"/>
  </si>
  <si>
    <t>インドネシア</t>
    <phoneticPr fontId="6"/>
  </si>
  <si>
    <t>カンボジア</t>
    <phoneticPr fontId="6"/>
  </si>
  <si>
    <t>シンガポール</t>
    <phoneticPr fontId="6"/>
  </si>
  <si>
    <t>スリランカ</t>
    <phoneticPr fontId="6"/>
  </si>
  <si>
    <t>タイ</t>
    <phoneticPr fontId="6"/>
  </si>
  <si>
    <t>韓国</t>
    <phoneticPr fontId="6"/>
  </si>
  <si>
    <t>中国</t>
    <phoneticPr fontId="6"/>
  </si>
  <si>
    <t>ネパール</t>
    <phoneticPr fontId="6"/>
  </si>
  <si>
    <t>パキスタン</t>
    <phoneticPr fontId="6"/>
  </si>
  <si>
    <t>バングラデシュ</t>
    <phoneticPr fontId="6"/>
  </si>
  <si>
    <t>東ティモール</t>
    <phoneticPr fontId="6"/>
  </si>
  <si>
    <t>フィリピン</t>
    <phoneticPr fontId="6"/>
  </si>
  <si>
    <t>ブータン</t>
    <phoneticPr fontId="6"/>
  </si>
  <si>
    <t>ブルネイ</t>
    <phoneticPr fontId="6"/>
  </si>
  <si>
    <t>ベトナム</t>
    <phoneticPr fontId="6"/>
  </si>
  <si>
    <t>ミャンマー</t>
    <phoneticPr fontId="6"/>
  </si>
  <si>
    <t>モルディブ</t>
    <phoneticPr fontId="6"/>
  </si>
  <si>
    <t>モンゴル</t>
    <phoneticPr fontId="6"/>
  </si>
  <si>
    <t>ラオス</t>
    <phoneticPr fontId="6"/>
  </si>
  <si>
    <t>オーストラリア</t>
    <phoneticPr fontId="6"/>
  </si>
  <si>
    <t>北マリアナ諸島（米領-サイパン）</t>
    <phoneticPr fontId="6"/>
  </si>
  <si>
    <t>キリバス</t>
    <phoneticPr fontId="6"/>
  </si>
  <si>
    <t>グアム</t>
    <phoneticPr fontId="6"/>
  </si>
  <si>
    <t>サモア独立国</t>
    <phoneticPr fontId="6"/>
  </si>
  <si>
    <t>トンガ</t>
    <phoneticPr fontId="6"/>
  </si>
  <si>
    <t>ナウル</t>
    <phoneticPr fontId="6"/>
  </si>
  <si>
    <t>バヌアツ</t>
    <phoneticPr fontId="6"/>
  </si>
  <si>
    <t>パプアニューギニア</t>
    <phoneticPr fontId="6"/>
  </si>
  <si>
    <t>パラオ</t>
    <phoneticPr fontId="6"/>
  </si>
  <si>
    <t>フィジー</t>
    <phoneticPr fontId="6"/>
  </si>
  <si>
    <t>ポリネシア(仏領－タヒチ）</t>
  </si>
  <si>
    <t>マーシャル</t>
    <phoneticPr fontId="6"/>
  </si>
  <si>
    <t>ミクロネシア</t>
    <phoneticPr fontId="6"/>
  </si>
  <si>
    <t>Ⅲ　北米</t>
    <phoneticPr fontId="6"/>
  </si>
  <si>
    <t>Ⅳ　中米</t>
    <phoneticPr fontId="6"/>
  </si>
  <si>
    <t>アルバ(蘭領)</t>
    <phoneticPr fontId="6"/>
  </si>
  <si>
    <t>エルサルバドル</t>
    <phoneticPr fontId="6"/>
  </si>
  <si>
    <t>キューバ</t>
    <phoneticPr fontId="6"/>
  </si>
  <si>
    <t>グアテマラ</t>
    <phoneticPr fontId="6"/>
  </si>
  <si>
    <t>コスタリカ</t>
    <phoneticPr fontId="6"/>
  </si>
  <si>
    <t>サン・バルテルミー(仏領)</t>
    <phoneticPr fontId="5"/>
  </si>
  <si>
    <t>サン・マルタン(仏領)</t>
    <phoneticPr fontId="5"/>
  </si>
  <si>
    <t>トリニダード・トバゴ</t>
    <phoneticPr fontId="6"/>
  </si>
  <si>
    <t>ニカラグア</t>
    <phoneticPr fontId="6"/>
  </si>
  <si>
    <t>バージン諸島（米領）</t>
    <phoneticPr fontId="6"/>
  </si>
  <si>
    <t>ハイチ</t>
    <phoneticPr fontId="6"/>
  </si>
  <si>
    <t>パナマ</t>
    <phoneticPr fontId="6"/>
  </si>
  <si>
    <t>バハマ</t>
    <phoneticPr fontId="6"/>
  </si>
  <si>
    <t>ホンジュラス</t>
    <phoneticPr fontId="6"/>
  </si>
  <si>
    <t>メキシコ</t>
    <phoneticPr fontId="6"/>
  </si>
  <si>
    <t>アルゼンチン</t>
    <phoneticPr fontId="6"/>
  </si>
  <si>
    <t>ウルグアイ</t>
    <phoneticPr fontId="6"/>
  </si>
  <si>
    <t>エクアドル</t>
    <phoneticPr fontId="6"/>
  </si>
  <si>
    <t>ガイアナ</t>
    <phoneticPr fontId="6"/>
  </si>
  <si>
    <t>コロンビア</t>
    <phoneticPr fontId="6"/>
  </si>
  <si>
    <t>スリナム</t>
    <phoneticPr fontId="6"/>
  </si>
  <si>
    <t>チリ</t>
    <phoneticPr fontId="6"/>
  </si>
  <si>
    <t>パラグアイ</t>
    <phoneticPr fontId="6"/>
  </si>
  <si>
    <t>ブラジル</t>
    <phoneticPr fontId="6"/>
  </si>
  <si>
    <t>ベネズエラ</t>
    <phoneticPr fontId="6"/>
  </si>
  <si>
    <t>ペルー</t>
    <phoneticPr fontId="6"/>
  </si>
  <si>
    <t>ボリビア</t>
    <phoneticPr fontId="6"/>
  </si>
  <si>
    <t>Ⅵ　西欧</t>
    <phoneticPr fontId="6"/>
  </si>
  <si>
    <t>アイスランド</t>
    <phoneticPr fontId="6"/>
  </si>
  <si>
    <t>アンドラ</t>
    <phoneticPr fontId="6"/>
  </si>
  <si>
    <t>イタリア</t>
    <phoneticPr fontId="6"/>
  </si>
  <si>
    <t>英国</t>
    <phoneticPr fontId="6"/>
  </si>
  <si>
    <t>エストニア</t>
    <phoneticPr fontId="6"/>
  </si>
  <si>
    <t>オーストリア</t>
    <phoneticPr fontId="6"/>
  </si>
  <si>
    <t>オランダ</t>
    <phoneticPr fontId="6"/>
  </si>
  <si>
    <t>キプロス</t>
    <phoneticPr fontId="6"/>
  </si>
  <si>
    <t>ギリシャ</t>
    <phoneticPr fontId="6"/>
  </si>
  <si>
    <t>サンマリノ</t>
    <phoneticPr fontId="6"/>
  </si>
  <si>
    <t>スイス</t>
    <phoneticPr fontId="6"/>
  </si>
  <si>
    <t>スウェーデン</t>
    <phoneticPr fontId="6"/>
  </si>
  <si>
    <t>デンマーク</t>
    <phoneticPr fontId="6"/>
  </si>
  <si>
    <t>ドイツ</t>
    <phoneticPr fontId="6"/>
  </si>
  <si>
    <t>ノルウェー</t>
    <phoneticPr fontId="6"/>
  </si>
  <si>
    <t>バチカン</t>
    <phoneticPr fontId="6"/>
  </si>
  <si>
    <t>フィンランド</t>
    <phoneticPr fontId="6"/>
  </si>
  <si>
    <t>フランス</t>
    <phoneticPr fontId="6"/>
  </si>
  <si>
    <t>ベルギー</t>
    <phoneticPr fontId="6"/>
  </si>
  <si>
    <t>ポルトガル</t>
    <phoneticPr fontId="6"/>
  </si>
  <si>
    <t>マルタ</t>
    <phoneticPr fontId="6"/>
  </si>
  <si>
    <t>モナコ</t>
    <phoneticPr fontId="6"/>
  </si>
  <si>
    <t>ラトビア</t>
    <phoneticPr fontId="6"/>
  </si>
  <si>
    <t>リトアニア</t>
    <phoneticPr fontId="6"/>
  </si>
  <si>
    <t>リヒテンシュタイン</t>
    <phoneticPr fontId="6"/>
  </si>
  <si>
    <t>ルクセンブルク</t>
    <phoneticPr fontId="6"/>
  </si>
  <si>
    <t>Ⅶ　東欧・旧ソ連</t>
    <phoneticPr fontId="6"/>
  </si>
  <si>
    <t>アゼルバイジャン</t>
    <phoneticPr fontId="6"/>
  </si>
  <si>
    <t>アルバニア</t>
    <phoneticPr fontId="6"/>
  </si>
  <si>
    <t>アルメニア</t>
    <phoneticPr fontId="6"/>
  </si>
  <si>
    <t>ウズベキスタン</t>
    <phoneticPr fontId="6"/>
  </si>
  <si>
    <t>カザフスタン</t>
    <phoneticPr fontId="6"/>
  </si>
  <si>
    <t>北マケドニア共和国</t>
    <rPh sb="0" eb="1">
      <t>キタ</t>
    </rPh>
    <rPh sb="6" eb="9">
      <t>キョウワコク</t>
    </rPh>
    <phoneticPr fontId="6"/>
  </si>
  <si>
    <t>モルドバ</t>
    <phoneticPr fontId="6"/>
  </si>
  <si>
    <t>モンテネグロ</t>
    <phoneticPr fontId="6"/>
  </si>
  <si>
    <t>ロシア</t>
    <phoneticPr fontId="6"/>
  </si>
  <si>
    <t>Ⅷ　中東</t>
    <phoneticPr fontId="5"/>
  </si>
  <si>
    <t>イエメン</t>
    <phoneticPr fontId="6"/>
  </si>
  <si>
    <t>イラン</t>
    <phoneticPr fontId="6"/>
  </si>
  <si>
    <t>オマーン</t>
    <phoneticPr fontId="6"/>
  </si>
  <si>
    <t>カタール</t>
    <phoneticPr fontId="6"/>
  </si>
  <si>
    <t>クウェート</t>
    <phoneticPr fontId="6"/>
  </si>
  <si>
    <t>サウジアラビア</t>
    <phoneticPr fontId="6"/>
  </si>
  <si>
    <t>トルコ</t>
    <phoneticPr fontId="6"/>
  </si>
  <si>
    <t>バーレーン</t>
    <phoneticPr fontId="6"/>
  </si>
  <si>
    <t>ヨルダン</t>
    <phoneticPr fontId="6"/>
  </si>
  <si>
    <t>レバノン</t>
    <phoneticPr fontId="6"/>
  </si>
  <si>
    <t>Ⅸ　アフリカ</t>
    <phoneticPr fontId="6"/>
  </si>
  <si>
    <t>アルジェリア</t>
    <phoneticPr fontId="6"/>
  </si>
  <si>
    <t>アンゴラ</t>
    <phoneticPr fontId="6"/>
  </si>
  <si>
    <t>ウガンダ</t>
    <phoneticPr fontId="6"/>
  </si>
  <si>
    <t>エジプト</t>
    <phoneticPr fontId="6"/>
  </si>
  <si>
    <t>エスワティニ</t>
    <phoneticPr fontId="6"/>
  </si>
  <si>
    <t>エチオピア</t>
    <phoneticPr fontId="6"/>
  </si>
  <si>
    <t>エリトリア</t>
    <phoneticPr fontId="6"/>
  </si>
  <si>
    <t>ガーナ</t>
    <phoneticPr fontId="6"/>
  </si>
  <si>
    <t>ガボン</t>
    <phoneticPr fontId="6"/>
  </si>
  <si>
    <t>カメルーン</t>
    <phoneticPr fontId="6"/>
  </si>
  <si>
    <t>ガンビア</t>
    <phoneticPr fontId="6"/>
  </si>
  <si>
    <t>ギニア</t>
    <phoneticPr fontId="6"/>
  </si>
  <si>
    <t>ギニアビサウ</t>
    <phoneticPr fontId="6"/>
  </si>
  <si>
    <t>ケニア</t>
    <phoneticPr fontId="6"/>
  </si>
  <si>
    <t>コートジボワール</t>
    <phoneticPr fontId="6"/>
  </si>
  <si>
    <t>コモロ</t>
    <phoneticPr fontId="6"/>
  </si>
  <si>
    <t>コンゴ共和国</t>
    <phoneticPr fontId="6"/>
  </si>
  <si>
    <t>サントメ・プリンシペ</t>
    <phoneticPr fontId="6"/>
  </si>
  <si>
    <t>ザンビア</t>
    <phoneticPr fontId="6"/>
  </si>
  <si>
    <t>シエラレオネ</t>
    <phoneticPr fontId="6"/>
  </si>
  <si>
    <t>ジブチ</t>
    <phoneticPr fontId="6"/>
  </si>
  <si>
    <t>ジンバブエ</t>
    <phoneticPr fontId="6"/>
  </si>
  <si>
    <t>スーダン</t>
    <phoneticPr fontId="6"/>
  </si>
  <si>
    <t>セーシェル</t>
    <phoneticPr fontId="6"/>
  </si>
  <si>
    <t>赤道ギニア</t>
    <phoneticPr fontId="6"/>
  </si>
  <si>
    <t>セネガル</t>
    <phoneticPr fontId="6"/>
  </si>
  <si>
    <t>ソマリア</t>
    <phoneticPr fontId="6"/>
  </si>
  <si>
    <t>タンザニア</t>
    <phoneticPr fontId="6"/>
  </si>
  <si>
    <t>チャド</t>
    <phoneticPr fontId="6"/>
  </si>
  <si>
    <t>中央アフリカ</t>
    <phoneticPr fontId="6"/>
  </si>
  <si>
    <t>チュニジア</t>
    <phoneticPr fontId="6"/>
  </si>
  <si>
    <t>トーゴ</t>
    <phoneticPr fontId="6"/>
  </si>
  <si>
    <t>ナイジェリア</t>
    <phoneticPr fontId="6"/>
  </si>
  <si>
    <t>ナミビア</t>
    <phoneticPr fontId="6"/>
  </si>
  <si>
    <t>西サハラ</t>
    <phoneticPr fontId="6"/>
  </si>
  <si>
    <t>ニジェール</t>
    <phoneticPr fontId="6"/>
  </si>
  <si>
    <t>ブルキナファソ</t>
    <phoneticPr fontId="6"/>
  </si>
  <si>
    <t>ブルンジ</t>
    <phoneticPr fontId="6"/>
  </si>
  <si>
    <t>ベナン</t>
    <phoneticPr fontId="6"/>
  </si>
  <si>
    <t>ボツワナ</t>
    <phoneticPr fontId="6"/>
  </si>
  <si>
    <t>マダガスカル</t>
    <phoneticPr fontId="6"/>
  </si>
  <si>
    <t>マラウイ</t>
    <phoneticPr fontId="6"/>
  </si>
  <si>
    <t>マリ</t>
    <phoneticPr fontId="6"/>
  </si>
  <si>
    <t>南アフリカ</t>
    <phoneticPr fontId="6"/>
  </si>
  <si>
    <t>南スーダン</t>
    <phoneticPr fontId="6"/>
  </si>
  <si>
    <t>モーリシャス</t>
    <phoneticPr fontId="6"/>
  </si>
  <si>
    <t>モーリタニア</t>
    <phoneticPr fontId="6"/>
  </si>
  <si>
    <t>モザンビーク</t>
    <phoneticPr fontId="6"/>
  </si>
  <si>
    <t>モロッコ</t>
    <phoneticPr fontId="6"/>
  </si>
  <si>
    <t>リベリア</t>
    <phoneticPr fontId="6"/>
  </si>
  <si>
    <t>ルワンダ</t>
    <phoneticPr fontId="6"/>
  </si>
  <si>
    <t>レユニオン（仏領）</t>
    <phoneticPr fontId="6"/>
  </si>
  <si>
    <t>レソト</t>
    <phoneticPr fontId="6"/>
  </si>
  <si>
    <t>Ⅹ　南極</t>
    <phoneticPr fontId="6"/>
  </si>
  <si>
    <t>合　　　　計</t>
    <rPh sb="0" eb="1">
      <t>ゴウ</t>
    </rPh>
    <rPh sb="5" eb="6">
      <t>ケイ</t>
    </rPh>
    <phoneticPr fontId="8"/>
  </si>
  <si>
    <t>地域別総数</t>
    <rPh sb="0" eb="3">
      <t>チイキベツ</t>
    </rPh>
    <rPh sb="3" eb="5">
      <t>ソウスウ</t>
    </rPh>
    <phoneticPr fontId="5"/>
  </si>
  <si>
    <t xml:space="preserve">
●　本調査統計のデータは、どなたでも自由に利用（複製、公衆送信、翻訳・変形等の翻案等）できますが、利用する際は出典（外務省「海外在留邦人数調査統計」）を明記してください。また、編集・加工等して利用する場合は、上記出典とは別に、編集・加工等を行ったことを記載してください。
●　以下外務省ホームページへのリンクは原則として自由ですので，許可や連絡は不要です。ただし，リンクの設定をされる際は，当省サイトへのリンクである旨明記してください。
</t>
    <phoneticPr fontId="10"/>
  </si>
  <si>
    <t>セントクリストファー・ネービス</t>
    <phoneticPr fontId="5"/>
  </si>
  <si>
    <t>カーボベルデ</t>
    <phoneticPr fontId="6"/>
  </si>
  <si>
    <t>令和５年（２０２３年）</t>
    <rPh sb="9" eb="10">
      <t>ネン</t>
    </rPh>
    <phoneticPr fontId="6"/>
  </si>
  <si>
    <t>令和４年（２０２２年）</t>
    <rPh sb="9" eb="10">
      <t>ネン</t>
    </rPh>
    <phoneticPr fontId="6"/>
  </si>
  <si>
    <t>令和３年（２０２１年）</t>
    <rPh sb="9" eb="10">
      <t>ネン</t>
    </rPh>
    <phoneticPr fontId="5"/>
  </si>
  <si>
    <t>令和２年（２０２０年）</t>
    <rPh sb="9" eb="10">
      <t>ネン</t>
    </rPh>
    <phoneticPr fontId="5"/>
  </si>
  <si>
    <t>令和元年（２０１９年）</t>
    <rPh sb="9" eb="10">
      <t>ネン</t>
    </rPh>
    <phoneticPr fontId="5"/>
  </si>
  <si>
    <t>1989年</t>
    <rPh sb="4" eb="5">
      <t>ネン</t>
    </rPh>
    <phoneticPr fontId="5"/>
  </si>
  <si>
    <t>1990年</t>
    <rPh sb="4" eb="5">
      <t>ネン</t>
    </rPh>
    <phoneticPr fontId="5"/>
  </si>
  <si>
    <t>1991年</t>
    <rPh sb="4" eb="5">
      <t>ネン</t>
    </rPh>
    <phoneticPr fontId="5"/>
  </si>
  <si>
    <t>1992年</t>
    <rPh sb="4" eb="5">
      <t>ネン</t>
    </rPh>
    <phoneticPr fontId="5"/>
  </si>
  <si>
    <t>1993年</t>
    <rPh sb="4" eb="5">
      <t>ネン</t>
    </rPh>
    <phoneticPr fontId="5"/>
  </si>
  <si>
    <t>1994年</t>
    <rPh sb="4" eb="5">
      <t>ネン</t>
    </rPh>
    <phoneticPr fontId="5"/>
  </si>
  <si>
    <t>1995年</t>
    <rPh sb="4" eb="5">
      <t>ネン</t>
    </rPh>
    <phoneticPr fontId="5"/>
  </si>
  <si>
    <t>1996年</t>
    <rPh sb="4" eb="5">
      <t>ネン</t>
    </rPh>
    <phoneticPr fontId="5"/>
  </si>
  <si>
    <t>1997年</t>
    <rPh sb="4" eb="5">
      <t>ネン</t>
    </rPh>
    <phoneticPr fontId="5"/>
  </si>
  <si>
    <t>1998年</t>
    <rPh sb="4" eb="5">
      <t>ネン</t>
    </rPh>
    <phoneticPr fontId="5"/>
  </si>
  <si>
    <t>1999年</t>
    <rPh sb="4" eb="5">
      <t>ネン</t>
    </rPh>
    <phoneticPr fontId="5"/>
  </si>
  <si>
    <t>2000年</t>
    <rPh sb="4" eb="5">
      <t>ネン</t>
    </rPh>
    <phoneticPr fontId="5"/>
  </si>
  <si>
    <t>2001年</t>
    <rPh sb="4" eb="5">
      <t>ネン</t>
    </rPh>
    <phoneticPr fontId="5"/>
  </si>
  <si>
    <t>2002年</t>
    <rPh sb="4" eb="5">
      <t>ネン</t>
    </rPh>
    <phoneticPr fontId="5"/>
  </si>
  <si>
    <t>2003年</t>
    <rPh sb="4" eb="5">
      <t>ネン</t>
    </rPh>
    <phoneticPr fontId="5"/>
  </si>
  <si>
    <t>2004年</t>
    <rPh sb="4" eb="5">
      <t>ネン</t>
    </rPh>
    <phoneticPr fontId="5"/>
  </si>
  <si>
    <t>2005年</t>
    <rPh sb="4" eb="5">
      <t>ネン</t>
    </rPh>
    <phoneticPr fontId="5"/>
  </si>
  <si>
    <t>2006年</t>
    <rPh sb="4" eb="5">
      <t>ネン</t>
    </rPh>
    <phoneticPr fontId="5"/>
  </si>
  <si>
    <t>2007年</t>
    <rPh sb="4" eb="5">
      <t>ネン</t>
    </rPh>
    <phoneticPr fontId="5"/>
  </si>
  <si>
    <t>2008年</t>
    <rPh sb="4" eb="5">
      <t>ネン</t>
    </rPh>
    <phoneticPr fontId="5"/>
  </si>
  <si>
    <t>2009年</t>
    <rPh sb="4" eb="5">
      <t>ネン</t>
    </rPh>
    <phoneticPr fontId="5"/>
  </si>
  <si>
    <t>2010年</t>
    <rPh sb="4" eb="5">
      <t>ネン</t>
    </rPh>
    <phoneticPr fontId="5"/>
  </si>
  <si>
    <t>2011年</t>
    <rPh sb="4" eb="5">
      <t>ネン</t>
    </rPh>
    <phoneticPr fontId="5"/>
  </si>
  <si>
    <t>2012年</t>
    <rPh sb="4" eb="5">
      <t>ネン</t>
    </rPh>
    <phoneticPr fontId="5"/>
  </si>
  <si>
    <t>2013年</t>
    <rPh sb="4" eb="5">
      <t>ネン</t>
    </rPh>
    <phoneticPr fontId="5"/>
  </si>
  <si>
    <t>2014年</t>
    <rPh sb="4" eb="5">
      <t>ネン</t>
    </rPh>
    <phoneticPr fontId="5"/>
  </si>
  <si>
    <t>2015年</t>
    <rPh sb="4" eb="5">
      <t>ネン</t>
    </rPh>
    <phoneticPr fontId="5"/>
  </si>
  <si>
    <t>2016年</t>
    <rPh sb="4" eb="5">
      <t>ネン</t>
    </rPh>
    <phoneticPr fontId="5"/>
  </si>
  <si>
    <t>2017年</t>
    <rPh sb="4" eb="5">
      <t>ネン</t>
    </rPh>
    <phoneticPr fontId="5"/>
  </si>
  <si>
    <t>2018年</t>
    <rPh sb="4" eb="5">
      <t>ネン</t>
    </rPh>
    <phoneticPr fontId="5"/>
  </si>
  <si>
    <t>2019年</t>
    <rPh sb="4" eb="5">
      <t>ネン</t>
    </rPh>
    <phoneticPr fontId="5"/>
  </si>
  <si>
    <t>2020年</t>
    <rPh sb="4" eb="5">
      <t>ネン</t>
    </rPh>
    <phoneticPr fontId="5"/>
  </si>
  <si>
    <t>2021年</t>
    <rPh sb="4" eb="5">
      <t>ネン</t>
    </rPh>
    <phoneticPr fontId="5"/>
  </si>
  <si>
    <t>2022年</t>
    <rPh sb="4" eb="5">
      <t>ネン</t>
    </rPh>
    <phoneticPr fontId="5"/>
  </si>
  <si>
    <t>2023年</t>
    <rPh sb="4" eb="5">
      <t>ネン</t>
    </rPh>
    <phoneticPr fontId="5"/>
  </si>
  <si>
    <t>1989年</t>
    <rPh sb="4" eb="5">
      <t>ネン</t>
    </rPh>
    <phoneticPr fontId="10"/>
  </si>
  <si>
    <t>1990年</t>
    <rPh sb="4" eb="5">
      <t>ネン</t>
    </rPh>
    <phoneticPr fontId="10"/>
  </si>
  <si>
    <t>1991年</t>
    <rPh sb="4" eb="5">
      <t>ネン</t>
    </rPh>
    <phoneticPr fontId="10"/>
  </si>
  <si>
    <t>1992年</t>
    <rPh sb="4" eb="5">
      <t>ネン</t>
    </rPh>
    <phoneticPr fontId="10"/>
  </si>
  <si>
    <t>1993年</t>
    <rPh sb="4" eb="5">
      <t>ネン</t>
    </rPh>
    <phoneticPr fontId="10"/>
  </si>
  <si>
    <t>1994年</t>
    <rPh sb="4" eb="5">
      <t>ネン</t>
    </rPh>
    <phoneticPr fontId="10"/>
  </si>
  <si>
    <t>1995年</t>
    <rPh sb="4" eb="5">
      <t>ネン</t>
    </rPh>
    <phoneticPr fontId="10"/>
  </si>
  <si>
    <t>1996年</t>
    <rPh sb="4" eb="5">
      <t>ネン</t>
    </rPh>
    <phoneticPr fontId="10"/>
  </si>
  <si>
    <t>1997年</t>
    <rPh sb="4" eb="5">
      <t>ネン</t>
    </rPh>
    <phoneticPr fontId="10"/>
  </si>
  <si>
    <t>1998年</t>
    <rPh sb="4" eb="5">
      <t>ネン</t>
    </rPh>
    <phoneticPr fontId="10"/>
  </si>
  <si>
    <t>1999年</t>
    <rPh sb="4" eb="5">
      <t>ネン</t>
    </rPh>
    <phoneticPr fontId="10"/>
  </si>
  <si>
    <t>2000年</t>
    <rPh sb="4" eb="5">
      <t>ネン</t>
    </rPh>
    <phoneticPr fontId="10"/>
  </si>
  <si>
    <t>2001年</t>
    <rPh sb="4" eb="5">
      <t>ネン</t>
    </rPh>
    <phoneticPr fontId="10"/>
  </si>
  <si>
    <t>2002年</t>
    <rPh sb="4" eb="5">
      <t>ネン</t>
    </rPh>
    <phoneticPr fontId="10"/>
  </si>
  <si>
    <t>2003年</t>
    <rPh sb="4" eb="5">
      <t>ネン</t>
    </rPh>
    <phoneticPr fontId="10"/>
  </si>
  <si>
    <t>2004年</t>
    <rPh sb="4" eb="5">
      <t>ネン</t>
    </rPh>
    <phoneticPr fontId="10"/>
  </si>
  <si>
    <t>2005年</t>
    <rPh sb="4" eb="5">
      <t>ネン</t>
    </rPh>
    <phoneticPr fontId="10"/>
  </si>
  <si>
    <t>2006年</t>
    <rPh sb="4" eb="5">
      <t>ネン</t>
    </rPh>
    <phoneticPr fontId="10"/>
  </si>
  <si>
    <t>2007年</t>
    <rPh sb="4" eb="5">
      <t>ネン</t>
    </rPh>
    <phoneticPr fontId="10"/>
  </si>
  <si>
    <t>2008年</t>
    <rPh sb="4" eb="5">
      <t>ネン</t>
    </rPh>
    <phoneticPr fontId="10"/>
  </si>
  <si>
    <t>2009年</t>
    <rPh sb="4" eb="5">
      <t>ネン</t>
    </rPh>
    <phoneticPr fontId="10"/>
  </si>
  <si>
    <t>2010年</t>
    <rPh sb="4" eb="5">
      <t>ネン</t>
    </rPh>
    <phoneticPr fontId="10"/>
  </si>
  <si>
    <t>2011年</t>
    <rPh sb="4" eb="5">
      <t>ネン</t>
    </rPh>
    <phoneticPr fontId="10"/>
  </si>
  <si>
    <t>2012年</t>
    <rPh sb="4" eb="5">
      <t>ネン</t>
    </rPh>
    <phoneticPr fontId="10"/>
  </si>
  <si>
    <t>2013年</t>
    <rPh sb="4" eb="5">
      <t>ネン</t>
    </rPh>
    <phoneticPr fontId="10"/>
  </si>
  <si>
    <t>2014年</t>
    <rPh sb="4" eb="5">
      <t>ネン</t>
    </rPh>
    <phoneticPr fontId="10"/>
  </si>
  <si>
    <t>2015年</t>
    <rPh sb="4" eb="5">
      <t>ネン</t>
    </rPh>
    <phoneticPr fontId="10"/>
  </si>
  <si>
    <t>2016年</t>
    <rPh sb="4" eb="5">
      <t>ネン</t>
    </rPh>
    <phoneticPr fontId="10"/>
  </si>
  <si>
    <t>2017年</t>
    <rPh sb="4" eb="5">
      <t>ネン</t>
    </rPh>
    <phoneticPr fontId="10"/>
  </si>
  <si>
    <t>2018年</t>
    <rPh sb="4" eb="5">
      <t>ネン</t>
    </rPh>
    <phoneticPr fontId="10"/>
  </si>
  <si>
    <t>2019年</t>
    <rPh sb="4" eb="5">
      <t>ネン</t>
    </rPh>
    <phoneticPr fontId="10"/>
  </si>
  <si>
    <t>2020年</t>
    <rPh sb="4" eb="5">
      <t>ネン</t>
    </rPh>
    <phoneticPr fontId="10"/>
  </si>
  <si>
    <t>2021年</t>
    <rPh sb="4" eb="5">
      <t>ネン</t>
    </rPh>
    <phoneticPr fontId="10"/>
  </si>
  <si>
    <t>2022年</t>
    <rPh sb="4" eb="5">
      <t>ネン</t>
    </rPh>
    <phoneticPr fontId="10"/>
  </si>
  <si>
    <t>2023年</t>
    <rPh sb="4" eb="5">
      <t>ネン</t>
    </rPh>
    <phoneticPr fontId="10"/>
  </si>
  <si>
    <t xml:space="preserve">１    統計の目的        
　 本調査統計は、海外における邦人の生命及び身体の保護その他の安全に資するため、旅券法の定めにより在外公館（日本国大使館、総領事館、領事事務所）に届出されている「在留届」を基礎資料として、各年10月１日現在の海外在留邦人の実態（所在の確認、緊急時連絡先の変更の有無等）を把握するために行うものです。本統計は、今後の領事政策の立案等に資するための重要な基礎資料として利用されています。
２     調査の方法        
　 本統計は、わが国在外公館が令和５年（2023年）10月１日現在、それぞれの管轄区域（兼轄国及び属領も含む） 内に在留する邦人数を推計したものです。
　 なお、台湾については公益財団法人日本台湾交流協会に、南極については文部科学省に調査を委嘱しました。
　 在留邦人数の推計に際しては、 前記のとおり「在留届」を基礎資料として利用しましたが、「在留届」を届出・更新していない邦人も多数いることが想定されるため、 日系企業、 日本人会等に「在留届」の届出・更新の周知への協力を求めています。
３     調査の対象     
　 在留邦人数調査の対象は、海外に在留している日本国民（重国籍者を含む）です。
（１） 在留期間が３か月に満たない旅行者等短期滞在者は、対象から除外しています（旅券法に定める在留届提出の義務も、 「外国に住所又は居所を定めて３か月以上滞在するもの」 に限られています。なお、国連専門機関である国際民間航空機関（ICAO）の勧告及び査証免除協定においても、外国に３か月以上滞在しようとする者は短期滞在者と異なる取扱いとされています。） 。          
（２） 本調査における「永住者」とは（原則として）当該在留国等より永住権を認められており、生活の拠点をわが国から海外へ移した邦人を、「長期滞在者」とは３か月以上の海外在留者のうち、海外での生活は一時的なもので、いずれわが国に戻るつもりの邦人を指します。    
（３） 南極における在留邦人数は、昭和基地に滞在する隊員を始めとする滞在者全員を対象としており、文部科学省研究開発局海洋地球課からの回答に基づいています。
</t>
    <rPh sb="85" eb="87">
      <t>リョウジ</t>
    </rPh>
    <rPh sb="87" eb="90">
      <t>ジムショ</t>
    </rPh>
    <rPh sb="247" eb="249">
      <t>レイワ</t>
    </rPh>
    <rPh sb="368" eb="370">
      <t>スイケイ</t>
    </rPh>
    <rPh sb="410" eb="412">
      <t>トドケデ</t>
    </rPh>
    <rPh sb="449" eb="450">
      <t>トウ</t>
    </rPh>
    <rPh sb="452" eb="455">
      <t>ザイリュウトドケ</t>
    </rPh>
    <rPh sb="457" eb="458">
      <t>トド</t>
    </rPh>
    <rPh sb="458" eb="459">
      <t>デ</t>
    </rPh>
    <rPh sb="460" eb="462">
      <t>コウシン</t>
    </rPh>
    <rPh sb="463" eb="465">
      <t>シュウチ</t>
    </rPh>
    <rPh sb="499" eb="501">
      <t>ザイリュウ</t>
    </rPh>
    <rPh sb="501" eb="504">
      <t>ホウジンスウ</t>
    </rPh>
    <rPh sb="525" eb="528">
      <t>ジュウコクセキ</t>
    </rPh>
    <rPh sb="528" eb="529">
      <t>シャ</t>
    </rPh>
    <rPh sb="530" eb="531">
      <t>フク</t>
    </rPh>
    <rPh sb="565" eb="567">
      <t>タイショウ</t>
    </rPh>
    <rPh sb="730" eb="731">
      <t>ホン</t>
    </rPh>
    <rPh sb="731" eb="733">
      <t>チョウサ</t>
    </rPh>
    <phoneticPr fontId="10"/>
  </si>
  <si>
    <t>シアトル大都市圏</t>
    <rPh sb="4" eb="8">
      <t>ダイトシケン</t>
    </rPh>
    <phoneticPr fontId="2"/>
  </si>
  <si>
    <t>シーラーチャー</t>
  </si>
  <si>
    <t>１　在留邦人総数        　
　令和５年(2023年）10月１日現在の推計で、わが国の領土外に在留する邦人の総数は、129万3,565人で、前年より １万4,950人(1.1％)の減少となりました。成人数は102万5,339人で、在留邦人全体の79.3％を占めます。
　在留邦人のうち、「長期滞在者」は71万8,838人（同３万2,643人（4.3％）の減少）で在留邦人全体の55.6％を占め、「永住者」は57万4,727人（同１万7,693人（3.2％）の増加）となっています。 ウクライナ、アフガニスタン、イラク及びシリアについては、在留邦人の安全上の理由から邦人数等の公表を差し控えており、本推計には含まれていません。   
２　地域別
　地域別では、「北米」が在留邦人全体の37.9％（48万9,732人）を占め、昭和60年以降一貫して首位を維持しています。次いで、「アジア」27.5％（35万5,543人）、「西欧」16.4％（21万2,301人）の順となっています。これら３地域で全体の81.8％を占めています。        
　前年比では、「アジア」4.2％（1万5,676人）、「東欧・旧ソ連」1.9％（198人）、「南米」1.1％（821人）、「北米」0.7％（3,477人）、「西欧」約0.5％（1,069人）が減少している一方、「アフリカ」4.8％（299人）、「大洋州」4.7％（5,578人）、「中東」2.4％（88人）、「中米」1.4％（179人）は増加となっています。
３　国別
　国別では、「米国」に在留邦人全体の32.1％（41万4,615人）、「中国」に7.9％（10万1,786人）がそれぞれ在留していて、両国で在留邦人の39.9％を占めています。         
  ３位以降は、「オーストラリア」7.7％（9万9,830人）、「カナダ」5.8％（7万5,112人）、「タイ」5.6％（7万2,308人）、「英国」5.0％（6万4,970人）、「ブラジル」3.6％（4万6,902人）、「韓国」3.3％（4万2,547人）、「ドイツ」3.3％（4万2,079人）、「フランス」2.8％（3万6,204人）の順となっています。これら10か国で全体の77.0％を占めます。       
４　都市別
　都市別では、「ロサンゼルス都市圏」に在留邦人全体の5.0％（6万4,457人）、「バンコク」に4.0％（5万1,407人）、「ニューヨーク都市圏」に2.9％（3万7,414人），「上海」に2.9％（3万7,315人）、「大ロンドン市」に2.5％（3万2,487人）がそれぞれ在留していて、５都市（圏）で在留邦人の17.2％を占めています。    　
  ６位以降は、「シンガポール」2.4％（3万1,366人）、「シドニー都市圏」2.3％（3万0,324人）、「バンクーバー都市圏」2.2％（2万8,305人）、「ホノルル」1.8％（2万3,349人）、「香港」1.8％（2万2,930人）、の順となっています。これら10都市（圏）で全体の27.8％を占めています。</t>
    <rPh sb="19" eb="21">
      <t>レイワ</t>
    </rPh>
    <rPh sb="38" eb="40">
      <t>スイケイ</t>
    </rPh>
    <rPh sb="93" eb="95">
      <t>ゲンショウ</t>
    </rPh>
    <rPh sb="102" eb="104">
      <t>セイジン</t>
    </rPh>
    <rPh sb="104" eb="105">
      <t>スウ</t>
    </rPh>
    <rPh sb="109" eb="110">
      <t>マン</t>
    </rPh>
    <rPh sb="115" eb="116">
      <t>ニン</t>
    </rPh>
    <rPh sb="118" eb="120">
      <t>ザイリュウ</t>
    </rPh>
    <rPh sb="120" eb="122">
      <t>ホウジン</t>
    </rPh>
    <rPh sb="122" eb="124">
      <t>ゼンタイ</t>
    </rPh>
    <rPh sb="131" eb="132">
      <t>シ</t>
    </rPh>
    <rPh sb="138" eb="140">
      <t>ザイリュウ</t>
    </rPh>
    <rPh sb="140" eb="142">
      <t>ホウジン</t>
    </rPh>
    <rPh sb="166" eb="167">
      <t>マン</t>
    </rPh>
    <rPh sb="179" eb="181">
      <t>ゲンショウ</t>
    </rPh>
    <rPh sb="217" eb="218">
      <t>マン</t>
    </rPh>
    <rPh sb="301" eb="303">
      <t>スイケイ</t>
    </rPh>
    <rPh sb="502" eb="503">
      <t>ヨロズ</t>
    </rPh>
    <rPh sb="511" eb="513">
      <t>トウオウ</t>
    </rPh>
    <rPh sb="514" eb="515">
      <t>キュウ</t>
    </rPh>
    <rPh sb="516" eb="517">
      <t>レン</t>
    </rPh>
    <rPh sb="530" eb="532">
      <t>ナンベイ</t>
    </rPh>
    <rPh sb="545" eb="547">
      <t>ホクベイ</t>
    </rPh>
    <rPh sb="559" eb="560">
      <t>ニン</t>
    </rPh>
    <rPh sb="562" eb="564">
      <t>セイオウ</t>
    </rPh>
    <rPh sb="579" eb="581">
      <t>ゲンショウ</t>
    </rPh>
    <rPh sb="585" eb="587">
      <t>イッポウ</t>
    </rPh>
    <rPh sb="606" eb="609">
      <t>タイヨウシュウ</t>
    </rPh>
    <rPh sb="624" eb="626">
      <t>チュウトウ</t>
    </rPh>
    <rPh sb="627" eb="628">
      <t>ヤク</t>
    </rPh>
    <rPh sb="638" eb="640">
      <t>チュウベイ</t>
    </rPh>
    <rPh sb="652" eb="654">
      <t>ゾウカ</t>
    </rPh>
    <rPh sb="718" eb="719">
      <t>ヨロズ</t>
    </rPh>
    <rPh sb="745" eb="746">
      <t>ヤク</t>
    </rPh>
    <rPh sb="792" eb="793">
      <t>マン</t>
    </rPh>
    <rPh sb="812" eb="813">
      <t>マン</t>
    </rPh>
    <rPh sb="831" eb="832">
      <t>マン</t>
    </rPh>
    <rPh sb="850" eb="851">
      <t>マン</t>
    </rPh>
    <rPh sb="871" eb="872">
      <t>マン</t>
    </rPh>
    <rPh sb="880" eb="882">
      <t>カンコク</t>
    </rPh>
    <rPh sb="890" eb="891">
      <t>マン</t>
    </rPh>
    <rPh sb="910" eb="911">
      <t>マン</t>
    </rPh>
    <rPh sb="931" eb="932">
      <t>ヨロズ</t>
    </rPh>
    <rPh sb="1020" eb="1021">
      <t>マン</t>
    </rPh>
    <rPh sb="1042" eb="1043">
      <t>マン</t>
    </rPh>
    <rPh sb="1057" eb="1060">
      <t>トシケン</t>
    </rPh>
    <rPh sb="1069" eb="1070">
      <t>ヨロズ</t>
    </rPh>
    <rPh sb="1078" eb="1080">
      <t>シャンハイ</t>
    </rPh>
    <rPh sb="1089" eb="1090">
      <t>ヨロズ</t>
    </rPh>
    <rPh sb="1098" eb="1099">
      <t>ダイ</t>
    </rPh>
    <rPh sb="1103" eb="1104">
      <t>シ</t>
    </rPh>
    <rPh sb="1113" eb="1114">
      <t>ヨロズ</t>
    </rPh>
    <rPh sb="1186" eb="1187">
      <t>ヨロズ</t>
    </rPh>
    <rPh sb="1210" eb="1211">
      <t>ヨロズ</t>
    </rPh>
    <rPh sb="1236" eb="1237">
      <t>ヨロズ</t>
    </rPh>
    <rPh sb="1257" eb="1258">
      <t>ヨロズ</t>
    </rPh>
    <rPh sb="1276" eb="1277">
      <t>ヨロズ</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</si>
</sst>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quot;+&quot;0.00%;[Red]&quot;-&quot;0.00%"/>
    <numFmt numFmtId="179" formatCode="&quot;+&quot;0.0%;[Red]&quot;-&quot;0.0%"/>
    <numFmt numFmtId="180" formatCode="#,##0_ "/>
    <numFmt numFmtId="181" formatCode="0_ "/>
    <numFmt numFmtId="182" formatCode="&quot;+&quot;0.0%;&quot;-&quot;0.0%"/>
    <numFmt numFmtId="183" formatCode="#,##0_);[Red]\(#,##0\)"/>
    <numFmt numFmtId="184" formatCode="#,##0_ ;[Red]\-#,##0\ "/>
  </numFmts>
  <fonts count="6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6"/>
      <name val="ＭＳ Ｐゴシック"/>
      <family val="2"/>
      <charset val="128"/>
      <scheme val="minor"/>
    </font>
    <font>
      <sz val="12"/>
      <color theme="1"/>
      <name val="MS UI Gothic"/>
      <family val="3"/>
      <charset val="128"/>
    </font>
    <font>
      <sz val="32"/>
      <color indexed="0"/>
      <name val="ＭＳ Ｐ明朝"/>
      <family val="1"/>
      <charset val="128"/>
    </font>
    <font>
      <sz val="12"/>
      <color indexed="0"/>
      <name val="ＭＳ Ｐ明朝"/>
      <family val="1"/>
      <charset val="128"/>
    </font>
    <font>
      <sz val="19"/>
      <color indexed="0"/>
      <name val="ＭＳ Ｐ明朝"/>
      <family val="1"/>
      <charset val="128"/>
    </font>
    <font>
      <sz val="14"/>
      <name val="ＭＳ Ｐ明朝"/>
      <family val="1"/>
      <charset val="128"/>
    </font>
    <font>
      <sz val="20"/>
      <color indexed="0"/>
      <name val="ＭＳ Ｐ明朝"/>
      <family val="1"/>
      <charset val="128"/>
    </font>
    <font>
      <sz val="11"/>
      <name val="ＭＳ Ｐゴシック"/>
      <family val="3"/>
      <charset val="128"/>
    </font>
    <font>
      <sz val="11"/>
      <name val="ＭＳ Ｐ明朝"/>
      <family val="1"/>
      <charset val="128"/>
    </font>
    <font>
      <sz val="8"/>
      <name val="ＭＳ Ｐゴシック"/>
      <family val="3"/>
      <charset val="128"/>
    </font>
    <font>
      <sz val="9"/>
      <name val="ＭＳ Ｐゴシック"/>
      <family val="3"/>
      <charset val="128"/>
    </font>
    <font>
      <sz val="18"/>
      <name val="ＭＳ Ｐゴシック"/>
      <family val="3"/>
    </font>
    <font>
      <b/>
      <sz val="14"/>
      <name val="ＭＳ Ｐ明朝"/>
      <family val="1"/>
      <charset val="128"/>
    </font>
    <font>
      <b/>
      <sz val="11"/>
      <name val="ＭＳ Ｐ明朝"/>
      <family val="1"/>
      <charset val="128"/>
    </font>
    <font>
      <b/>
      <sz val="11"/>
      <color rgb="FF0070C0"/>
      <name val="ＭＳ Ｐゴシック"/>
      <family val="3"/>
      <charset val="128"/>
      <scheme val="minor"/>
    </font>
    <font>
      <sz val="11"/>
      <name val="ＭＳ Ｐゴシック"/>
      <family val="3"/>
    </font>
    <font>
      <sz val="8"/>
      <name val="ＭＳ Ｐゴシック"/>
      <family val="3"/>
    </font>
    <font>
      <b/>
      <sz val="14"/>
      <name val="ＭＳ Ｐゴシック"/>
      <family val="3"/>
      <charset val="128"/>
    </font>
    <font>
      <sz val="11"/>
      <name val="Times New Roman"/>
      <family val="1"/>
    </font>
    <font>
      <sz val="10"/>
      <name val="ＭＳ Ｐゴシック"/>
      <family val="3"/>
      <charset val="128"/>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1.5"/>
      <name val="ＭＳ Ｐゴシック"/>
      <family val="3"/>
      <charset val="128"/>
      <scheme val="minor"/>
    </font>
    <font>
      <sz val="11"/>
      <name val="ＭＳ Ｐゴシック"/>
      <family val="3"/>
      <charset val="128"/>
      <scheme val="minor"/>
    </font>
    <font>
      <sz val="11"/>
      <color rgb="FFFF0000"/>
      <name val="ＭＳ Ｐゴシック"/>
      <family val="3"/>
    </font>
    <font>
      <sz val="10"/>
      <color indexed="0"/>
      <name val="ＭＳ Ｐゴシック"/>
      <family val="3"/>
      <charset val="128"/>
    </font>
    <font>
      <sz val="9.5"/>
      <name val="ＭＳ Ｐゴシック"/>
      <family val="3"/>
      <charset val="128"/>
    </font>
    <font>
      <sz val="10"/>
      <name val="ＭＳ Ｐゴシック"/>
      <family val="3"/>
    </font>
    <font>
      <b/>
      <sz val="8"/>
      <name val="ＭＳ Ｐ明朝"/>
      <family val="1"/>
      <charset val="128"/>
    </font>
    <font>
      <sz val="8"/>
      <color theme="1"/>
      <name val="ＭＳ Ｐゴシック"/>
      <family val="3"/>
    </font>
    <font>
      <sz val="10"/>
      <color theme="1"/>
      <name val="ＭＳ Ｐゴシック"/>
      <family val="2"/>
      <charset val="128"/>
      <scheme val="minor"/>
    </font>
    <font>
      <sz val="8"/>
      <color theme="1"/>
      <name val="ＭＳ Ｐゴシック"/>
      <family val="3"/>
      <charset val="128"/>
    </font>
    <font>
      <sz val="10"/>
      <color theme="1"/>
      <name val="ＭＳ Ｐゴシック"/>
      <family val="3"/>
      <charset val="128"/>
    </font>
    <font>
      <b/>
      <sz val="11"/>
      <color rgb="FFFF0000"/>
      <name val="ＭＳ Ｐゴシック"/>
      <family val="3"/>
      <charset val="128"/>
      <scheme val="minor"/>
    </font>
    <font>
      <sz val="11"/>
      <color theme="1"/>
      <name val="ＭＳ Ｐゴシック"/>
      <family val="3"/>
      <charset val="128"/>
    </font>
    <font>
      <sz val="11"/>
      <color theme="1"/>
      <name val="ＭＳ Ｐ明朝"/>
      <family val="1"/>
      <charset val="128"/>
    </font>
    <font>
      <sz val="8"/>
      <color theme="1"/>
      <name val="ＭＳ Ｐゴシック"/>
      <family val="3"/>
      <charset val="128"/>
      <scheme val="minor"/>
    </font>
    <font>
      <sz val="8"/>
      <color theme="1"/>
      <name val="ＭＳ Ｐゴシック"/>
      <family val="2"/>
      <scheme val="minor"/>
    </font>
    <font>
      <sz val="7"/>
      <name val="ＭＳ Ｐゴシック"/>
      <family val="3"/>
      <charset val="128"/>
    </font>
    <font>
      <sz val="11.5"/>
      <name val="ＭＳ Ｐゴシック"/>
      <family val="3"/>
      <charset val="128"/>
    </font>
    <font>
      <sz val="11"/>
      <color theme="1"/>
      <name val="ＭＳ Ｐゴシック"/>
      <family val="3"/>
      <scheme val="minor"/>
    </font>
    <font>
      <sz val="11"/>
      <color rgb="FFFF0000"/>
      <name val="ＭＳ Ｐゴシック"/>
      <family val="3"/>
      <charset val="128"/>
      <scheme val="minor"/>
    </font>
    <font>
      <sz val="11"/>
      <name val="ＭＳ Ｐゴシック"/>
      <family val="3"/>
      <charset val="128"/>
      <scheme val="major"/>
    </font>
    <font>
      <b/>
      <sz val="11"/>
      <color indexed="12"/>
      <name val="ＭＳ Ｐゴシック"/>
      <family val="3"/>
      <charset val="128"/>
    </font>
    <font>
      <sz val="13"/>
      <color rgb="FFFF0000"/>
      <name val="ＭＳ Ｐゴシック"/>
      <family val="3"/>
      <charset val="128"/>
    </font>
    <font>
      <sz val="12"/>
      <color theme="1"/>
      <name val="ＭＳ Ｐゴシック"/>
      <family val="3"/>
      <charset val="128"/>
    </font>
    <font>
      <sz val="14"/>
      <color theme="1"/>
      <name val="MS UI Gothic"/>
      <family val="3"/>
      <charset val="128"/>
    </font>
    <font>
      <sz val="14"/>
      <color rgb="FFFF0000"/>
      <name val="ＭＳ Ｐゴシック"/>
      <family val="3"/>
      <charset val="128"/>
    </font>
    <font>
      <sz val="11"/>
      <color rgb="FFFF0000"/>
      <name val="ＭＳ Ｐゴシック"/>
      <family val="3"/>
      <charset val="128"/>
    </font>
    <font>
      <b/>
      <sz val="14"/>
      <color rgb="FFFF0000"/>
      <name val="ＭＳ Ｐゴシック"/>
      <family val="3"/>
      <charset val="128"/>
    </font>
    <font>
      <b/>
      <sz val="14"/>
      <color theme="1"/>
      <name val="ＭＳ Ｐゴシック"/>
      <family val="3"/>
      <charset val="128"/>
    </font>
  </fonts>
  <fills count="16">
    <fill>
      <patternFill patternType="none"/>
    </fill>
    <fill>
      <patternFill patternType="gray125"/>
    </fill>
    <fill>
      <patternFill patternType="solid">
        <fgColor theme="8" tint="0.79998168889431442"/>
        <bgColor indexed="64"/>
      </patternFill>
    </fill>
    <fill>
      <patternFill patternType="solid">
        <fgColor rgb="FF99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CCFFFF"/>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CCFFCC"/>
        <bgColor rgb="FF000000"/>
      </patternFill>
    </fill>
    <fill>
      <patternFill patternType="solid">
        <fgColor rgb="FFFCD5B4"/>
        <bgColor rgb="FF000000"/>
      </patternFill>
    </fill>
    <fill>
      <patternFill patternType="solid">
        <fgColor rgb="FFDAEEF3"/>
        <bgColor rgb="FF000000"/>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thick">
        <color indexed="64"/>
      </bottom>
      <diagonal/>
    </border>
    <border>
      <left style="thick">
        <color indexed="64"/>
      </left>
      <right/>
      <top style="thin">
        <color indexed="64"/>
      </top>
      <bottom style="thin">
        <color indexed="64"/>
      </bottom>
      <diagonal/>
    </border>
    <border>
      <left/>
      <right/>
      <top/>
      <bottom style="thin">
        <color indexed="64"/>
      </bottom>
      <diagonal/>
    </border>
    <border>
      <left style="thick">
        <color auto="1"/>
      </left>
      <right/>
      <top style="thin">
        <color auto="1"/>
      </top>
      <bottom/>
      <diagonal/>
    </border>
    <border>
      <left/>
      <right/>
      <top style="thin">
        <color indexed="64"/>
      </top>
      <bottom/>
      <diagonal/>
    </border>
    <border>
      <left/>
      <right style="thin">
        <color indexed="64"/>
      </right>
      <top style="thin">
        <color indexed="64"/>
      </top>
      <bottom style="thick">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medium">
        <color auto="1"/>
      </top>
      <bottom style="thin">
        <color indexed="64"/>
      </bottom>
      <diagonal/>
    </border>
    <border>
      <left style="thick">
        <color indexed="64"/>
      </left>
      <right/>
      <top style="thin">
        <color indexed="64"/>
      </top>
      <bottom style="thick">
        <color indexed="64"/>
      </bottom>
      <diagonal/>
    </border>
    <border>
      <left style="double">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ck">
        <color indexed="64"/>
      </bottom>
      <diagonal/>
    </border>
    <border>
      <left style="thin">
        <color auto="1"/>
      </left>
      <right/>
      <top style="thick">
        <color auto="1"/>
      </top>
      <bottom/>
      <diagonal/>
    </border>
    <border>
      <left/>
      <right/>
      <top style="thick">
        <color auto="1"/>
      </top>
      <bottom/>
      <diagonal/>
    </border>
    <border>
      <left/>
      <right style="double">
        <color auto="1"/>
      </right>
      <top style="thick">
        <color auto="1"/>
      </top>
      <bottom/>
      <diagonal/>
    </border>
    <border>
      <left style="thin">
        <color auto="1"/>
      </left>
      <right/>
      <top/>
      <bottom style="thin">
        <color indexed="64"/>
      </bottom>
      <diagonal/>
    </border>
    <border>
      <left/>
      <right style="double">
        <color auto="1"/>
      </right>
      <top/>
      <bottom style="thin">
        <color indexed="64"/>
      </bottom>
      <diagonal/>
    </border>
    <border>
      <left style="thick">
        <color auto="1"/>
      </left>
      <right style="thin">
        <color auto="1"/>
      </right>
      <top style="thick">
        <color auto="1"/>
      </top>
      <bottom/>
      <diagonal/>
    </border>
    <border>
      <left/>
      <right style="thin">
        <color auto="1"/>
      </right>
      <top style="thin">
        <color auto="1"/>
      </top>
      <bottom/>
      <diagonal/>
    </border>
    <border>
      <left/>
      <right style="thin">
        <color auto="1"/>
      </right>
      <top/>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ck">
        <color indexed="64"/>
      </bottom>
      <diagonal/>
    </border>
    <border>
      <left style="double">
        <color indexed="64"/>
      </left>
      <right/>
      <top style="medium">
        <color indexed="64"/>
      </top>
      <bottom style="thin">
        <color indexed="64"/>
      </bottom>
      <diagonal/>
    </border>
    <border>
      <left style="double">
        <color auto="1"/>
      </left>
      <right/>
      <top style="thin">
        <color auto="1"/>
      </top>
      <bottom style="thin">
        <color auto="1"/>
      </bottom>
      <diagonal/>
    </border>
    <border>
      <left style="double">
        <color indexed="64"/>
      </left>
      <right/>
      <top style="thin">
        <color indexed="64"/>
      </top>
      <bottom style="thick">
        <color indexed="64"/>
      </bottom>
      <diagonal/>
    </border>
    <border>
      <left style="double">
        <color auto="1"/>
      </left>
      <right style="thick">
        <color auto="1"/>
      </right>
      <top style="thick">
        <color auto="1"/>
      </top>
      <bottom/>
      <diagonal/>
    </border>
    <border>
      <left style="double">
        <color auto="1"/>
      </left>
      <right style="thick">
        <color auto="1"/>
      </right>
      <top/>
      <bottom style="thin">
        <color auto="1"/>
      </bottom>
      <diagonal/>
    </border>
    <border>
      <left style="double">
        <color auto="1"/>
      </left>
      <right style="thick">
        <color auto="1"/>
      </right>
      <top style="thin">
        <color auto="1"/>
      </top>
      <bottom style="thin">
        <color auto="1"/>
      </bottom>
      <diagonal/>
    </border>
    <border>
      <left style="double">
        <color auto="1"/>
      </left>
      <right style="thick">
        <color auto="1"/>
      </right>
      <top style="thin">
        <color auto="1"/>
      </top>
      <bottom style="medium">
        <color auto="1"/>
      </bottom>
      <diagonal/>
    </border>
    <border>
      <left style="double">
        <color auto="1"/>
      </left>
      <right style="thick">
        <color auto="1"/>
      </right>
      <top style="thin">
        <color auto="1"/>
      </top>
      <bottom style="thick">
        <color auto="1"/>
      </bottom>
      <diagonal/>
    </border>
  </borders>
  <cellStyleXfs count="20">
    <xf numFmtId="0" fontId="0" fillId="0" borderId="0"/>
    <xf numFmtId="38" fontId="3" fillId="0" borderId="0" applyFont="0" applyFill="0" applyBorder="0" applyAlignment="0" applyProtection="0">
      <alignment vertical="center"/>
    </xf>
    <xf numFmtId="0" fontId="4" fillId="0" borderId="0">
      <alignment vertical="center"/>
    </xf>
    <xf numFmtId="38" fontId="7"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9" fillId="0" borderId="0"/>
    <xf numFmtId="0" fontId="49" fillId="0" borderId="0">
      <alignment vertical="center"/>
    </xf>
    <xf numFmtId="9" fontId="3" fillId="0" borderId="0" applyFont="0" applyFill="0" applyBorder="0" applyAlignment="0" applyProtection="0">
      <alignment vertical="center"/>
    </xf>
  </cellStyleXfs>
  <cellXfs count="393">
    <xf numFmtId="0" fontId="0" fillId="0" borderId="0" xfId="0"/>
    <xf numFmtId="0" fontId="0" fillId="0" borderId="0" xfId="0" applyAlignment="1">
      <alignment vertical="center"/>
    </xf>
    <xf numFmtId="0" fontId="0" fillId="8" borderId="0" xfId="0" applyFill="1" applyAlignment="1">
      <alignment vertical="center"/>
    </xf>
    <xf numFmtId="0" fontId="0" fillId="6" borderId="8" xfId="0" applyFill="1" applyBorder="1" applyAlignment="1">
      <alignment vertical="center"/>
    </xf>
    <xf numFmtId="0" fontId="0" fillId="6" borderId="0" xfId="0" applyFill="1" applyBorder="1" applyAlignment="1">
      <alignment vertical="center"/>
    </xf>
    <xf numFmtId="0" fontId="13" fillId="6" borderId="0" xfId="0" applyNumberFormat="1" applyFont="1" applyFill="1" applyBorder="1" applyAlignment="1" applyProtection="1">
      <alignment horizontal="justify" vertical="distributed" wrapText="1"/>
    </xf>
    <xf numFmtId="0" fontId="0" fillId="6" borderId="6" xfId="0" applyFill="1" applyBorder="1" applyAlignment="1">
      <alignment vertical="center"/>
    </xf>
    <xf numFmtId="0" fontId="1" fillId="0" borderId="0" xfId="7">
      <alignment vertical="center"/>
    </xf>
    <xf numFmtId="0" fontId="21" fillId="0" borderId="0" xfId="7" applyFont="1">
      <alignment vertical="center"/>
    </xf>
    <xf numFmtId="0" fontId="22" fillId="0" borderId="0" xfId="7" applyFont="1">
      <alignment vertical="center"/>
    </xf>
    <xf numFmtId="0" fontId="1" fillId="0" borderId="0" xfId="7" applyAlignment="1">
      <alignment horizontal="left" vertical="center"/>
    </xf>
    <xf numFmtId="0" fontId="24" fillId="0" borderId="0" xfId="9" applyFont="1" applyAlignment="1">
      <alignment horizontal="center" vertical="center"/>
    </xf>
    <xf numFmtId="0" fontId="24" fillId="0" borderId="0" xfId="9" applyFont="1" applyAlignment="1">
      <alignment vertical="center" wrapText="1"/>
    </xf>
    <xf numFmtId="38" fontId="24" fillId="0" borderId="0" xfId="10" applyFont="1" applyAlignment="1">
      <alignment vertical="center"/>
    </xf>
    <xf numFmtId="178" fontId="24" fillId="0" borderId="0" xfId="11" applyNumberFormat="1" applyFont="1" applyAlignment="1">
      <alignment vertical="center"/>
    </xf>
    <xf numFmtId="0" fontId="17" fillId="0" borderId="0" xfId="9" applyFont="1" applyAlignment="1">
      <alignment vertical="center" wrapText="1"/>
    </xf>
    <xf numFmtId="178" fontId="17" fillId="0" borderId="0" xfId="9" applyNumberFormat="1" applyFont="1" applyAlignment="1">
      <alignment horizontal="right" vertical="center"/>
    </xf>
    <xf numFmtId="0" fontId="23" fillId="0" borderId="0" xfId="9" applyAlignment="1">
      <alignment vertical="center"/>
    </xf>
    <xf numFmtId="0" fontId="25" fillId="0" borderId="0" xfId="9" applyFont="1" applyAlignment="1">
      <alignment vertical="center"/>
    </xf>
    <xf numFmtId="0" fontId="23" fillId="0" borderId="0" xfId="9" applyFont="1" applyAlignment="1">
      <alignment horizontal="right" vertical="center"/>
    </xf>
    <xf numFmtId="0" fontId="26" fillId="0" borderId="0" xfId="9" applyFont="1" applyAlignment="1">
      <alignment vertical="center"/>
    </xf>
    <xf numFmtId="0" fontId="26" fillId="0" borderId="0" xfId="9" applyFont="1" applyAlignment="1">
      <alignment horizontal="right" vertical="center"/>
    </xf>
    <xf numFmtId="0" fontId="27" fillId="0" borderId="0" xfId="9" applyFont="1" applyAlignment="1">
      <alignment horizontal="right" vertical="center"/>
    </xf>
    <xf numFmtId="38" fontId="0" fillId="0" borderId="0" xfId="10" applyFont="1" applyFill="1" applyAlignment="1">
      <alignment vertical="center"/>
    </xf>
    <xf numFmtId="0" fontId="28" fillId="11" borderId="31" xfId="9" applyNumberFormat="1" applyFont="1" applyFill="1" applyBorder="1" applyAlignment="1" applyProtection="1">
      <alignment horizontal="center" vertical="center" wrapText="1"/>
    </xf>
    <xf numFmtId="38" fontId="0" fillId="0" borderId="0" xfId="10" applyFont="1" applyAlignment="1">
      <alignment vertical="center"/>
    </xf>
    <xf numFmtId="0" fontId="28" fillId="11" borderId="35" xfId="9" applyNumberFormat="1" applyFont="1" applyFill="1" applyBorder="1" applyAlignment="1" applyProtection="1">
      <alignment horizontal="center" vertical="center" wrapText="1"/>
    </xf>
    <xf numFmtId="0" fontId="32" fillId="0" borderId="37" xfId="9" applyNumberFormat="1" applyFont="1" applyFill="1" applyBorder="1" applyAlignment="1" applyProtection="1">
      <alignment horizontal="right" vertical="center" wrapText="1"/>
    </xf>
    <xf numFmtId="0" fontId="32" fillId="0" borderId="31" xfId="9" applyNumberFormat="1" applyFont="1" applyFill="1" applyBorder="1" applyAlignment="1" applyProtection="1">
      <alignment horizontal="right" vertical="center" wrapText="1"/>
    </xf>
    <xf numFmtId="180" fontId="32" fillId="0" borderId="31" xfId="9" applyNumberFormat="1" applyFont="1" applyFill="1" applyBorder="1" applyAlignment="1" applyProtection="1">
      <alignment horizontal="right" vertical="center" wrapText="1"/>
    </xf>
    <xf numFmtId="10" fontId="0" fillId="0" borderId="0" xfId="10" applyNumberFormat="1" applyFont="1" applyFill="1" applyAlignment="1">
      <alignment vertical="center"/>
    </xf>
    <xf numFmtId="0" fontId="32" fillId="0" borderId="19" xfId="9" applyNumberFormat="1" applyFont="1" applyFill="1" applyBorder="1" applyAlignment="1" applyProtection="1">
      <alignment horizontal="right" vertical="center" wrapText="1"/>
    </xf>
    <xf numFmtId="180" fontId="32" fillId="0" borderId="19" xfId="9" applyNumberFormat="1" applyFont="1" applyFill="1" applyBorder="1" applyAlignment="1" applyProtection="1">
      <alignment horizontal="right" vertical="center" wrapText="1"/>
    </xf>
    <xf numFmtId="180" fontId="32" fillId="0" borderId="19" xfId="9" applyNumberFormat="1" applyFont="1" applyFill="1" applyBorder="1" applyAlignment="1" applyProtection="1">
      <alignment vertical="center" wrapText="1"/>
    </xf>
    <xf numFmtId="38" fontId="23" fillId="0" borderId="0" xfId="9" applyNumberFormat="1" applyAlignment="1">
      <alignment vertical="center"/>
    </xf>
    <xf numFmtId="10" fontId="23" fillId="0" borderId="0" xfId="9" applyNumberFormat="1" applyFill="1" applyAlignment="1">
      <alignment vertical="center"/>
    </xf>
    <xf numFmtId="0" fontId="23" fillId="0" borderId="0" xfId="9" applyFill="1" applyAlignment="1">
      <alignment vertical="center"/>
    </xf>
    <xf numFmtId="10" fontId="23" fillId="0" borderId="0" xfId="9" applyNumberFormat="1" applyAlignment="1">
      <alignment vertical="center"/>
    </xf>
    <xf numFmtId="180" fontId="23" fillId="0" borderId="0" xfId="9" applyNumberFormat="1" applyAlignment="1">
      <alignment vertical="center"/>
    </xf>
    <xf numFmtId="38" fontId="32" fillId="0" borderId="19" xfId="10" applyFont="1" applyBorder="1" applyAlignment="1">
      <alignment horizontal="right" vertical="center"/>
    </xf>
    <xf numFmtId="38" fontId="32" fillId="0" borderId="19" xfId="10" applyFont="1" applyBorder="1" applyAlignment="1">
      <alignment horizontal="right" vertical="center" wrapText="1"/>
    </xf>
    <xf numFmtId="0" fontId="17" fillId="0" borderId="43" xfId="9" applyNumberFormat="1" applyFont="1" applyFill="1" applyBorder="1" applyAlignment="1" applyProtection="1">
      <alignment horizontal="center" vertical="center" wrapText="1"/>
    </xf>
    <xf numFmtId="0" fontId="17" fillId="0" borderId="44" xfId="9" applyNumberFormat="1" applyFont="1" applyFill="1" applyBorder="1" applyAlignment="1" applyProtection="1">
      <alignment horizontal="center" vertical="center" wrapText="1"/>
    </xf>
    <xf numFmtId="0" fontId="17" fillId="0" borderId="45" xfId="9" applyNumberFormat="1" applyFont="1" applyFill="1" applyBorder="1" applyAlignment="1" applyProtection="1">
      <alignment horizontal="center" vertical="center" wrapText="1"/>
    </xf>
    <xf numFmtId="0" fontId="18" fillId="0" borderId="43" xfId="9" applyFont="1" applyBorder="1" applyAlignment="1">
      <alignment horizontal="center" vertical="center"/>
    </xf>
    <xf numFmtId="0" fontId="26" fillId="0" borderId="0" xfId="9" applyFont="1" applyBorder="1" applyAlignment="1">
      <alignment horizontal="right" vertical="center"/>
    </xf>
    <xf numFmtId="0" fontId="26" fillId="0" borderId="0" xfId="9" applyFont="1" applyBorder="1" applyAlignment="1">
      <alignment vertical="center"/>
    </xf>
    <xf numFmtId="0" fontId="17" fillId="0" borderId="38" xfId="9" applyNumberFormat="1" applyFont="1" applyFill="1" applyBorder="1" applyAlignment="1" applyProtection="1">
      <alignment horizontal="center" vertical="center" wrapText="1"/>
    </xf>
    <xf numFmtId="38" fontId="34" fillId="0" borderId="46" xfId="10" applyFont="1" applyFill="1" applyBorder="1" applyAlignment="1" applyProtection="1">
      <alignment vertical="center" wrapText="1"/>
    </xf>
    <xf numFmtId="38" fontId="34" fillId="0" borderId="24" xfId="10" applyFont="1" applyFill="1" applyBorder="1" applyAlignment="1" applyProtection="1">
      <alignment vertical="center" wrapText="1"/>
    </xf>
    <xf numFmtId="38" fontId="27" fillId="0" borderId="38" xfId="9" applyNumberFormat="1" applyFont="1" applyBorder="1" applyAlignment="1">
      <alignment vertical="center"/>
    </xf>
    <xf numFmtId="38" fontId="26" fillId="0" borderId="0" xfId="10" applyFont="1" applyBorder="1" applyAlignment="1">
      <alignment vertical="center"/>
    </xf>
    <xf numFmtId="38" fontId="34" fillId="0" borderId="18" xfId="10" applyFont="1" applyFill="1" applyBorder="1" applyAlignment="1" applyProtection="1">
      <alignment vertical="center" wrapText="1"/>
    </xf>
    <xf numFmtId="38" fontId="34" fillId="0" borderId="12" xfId="10" applyFont="1" applyFill="1" applyBorder="1" applyAlignment="1" applyProtection="1">
      <alignment vertical="center" wrapText="1"/>
    </xf>
    <xf numFmtId="38" fontId="27" fillId="0" borderId="47" xfId="9" applyNumberFormat="1" applyFont="1" applyBorder="1" applyAlignment="1">
      <alignment vertical="center"/>
    </xf>
    <xf numFmtId="180" fontId="34" fillId="0" borderId="18" xfId="9" applyNumberFormat="1" applyFont="1" applyFill="1" applyBorder="1" applyAlignment="1" applyProtection="1">
      <alignment vertical="center" wrapText="1"/>
    </xf>
    <xf numFmtId="180" fontId="34" fillId="0" borderId="12" xfId="9" applyNumberFormat="1" applyFont="1" applyFill="1" applyBorder="1" applyAlignment="1" applyProtection="1">
      <alignment vertical="center" wrapText="1"/>
    </xf>
    <xf numFmtId="38" fontId="35" fillId="0" borderId="47" xfId="9" applyNumberFormat="1" applyFont="1" applyBorder="1" applyAlignment="1">
      <alignment vertical="center"/>
    </xf>
    <xf numFmtId="38" fontId="27" fillId="0" borderId="18" xfId="10" applyFont="1" applyBorder="1" applyAlignment="1">
      <alignment vertical="center"/>
    </xf>
    <xf numFmtId="38" fontId="27" fillId="0" borderId="12" xfId="10" applyFont="1" applyBorder="1" applyAlignment="1">
      <alignment vertical="center"/>
    </xf>
    <xf numFmtId="38" fontId="27" fillId="0" borderId="42" xfId="10" applyFont="1" applyBorder="1" applyAlignment="1">
      <alignment vertical="center"/>
    </xf>
    <xf numFmtId="38" fontId="27" fillId="0" borderId="14" xfId="10" applyFont="1" applyBorder="1" applyAlignment="1">
      <alignment vertical="center"/>
    </xf>
    <xf numFmtId="38" fontId="35" fillId="0" borderId="36" xfId="9" applyNumberFormat="1" applyFont="1" applyBorder="1" applyAlignment="1">
      <alignment vertical="center"/>
    </xf>
    <xf numFmtId="38" fontId="35" fillId="0" borderId="48" xfId="9" applyNumberFormat="1" applyFont="1" applyBorder="1" applyAlignment="1">
      <alignment vertical="center"/>
    </xf>
    <xf numFmtId="38" fontId="26" fillId="0" borderId="0" xfId="10" applyFont="1" applyAlignment="1">
      <alignment vertical="center"/>
    </xf>
    <xf numFmtId="0" fontId="24" fillId="0" borderId="0" xfId="0" applyFont="1" applyAlignment="1">
      <alignment horizontal="center" vertical="center"/>
    </xf>
    <xf numFmtId="0" fontId="24" fillId="0" borderId="0" xfId="0" applyFont="1" applyAlignment="1">
      <alignment vertical="center" wrapText="1"/>
    </xf>
    <xf numFmtId="179" fontId="24" fillId="0" borderId="0" xfId="11" applyNumberFormat="1" applyFont="1" applyAlignment="1">
      <alignment vertical="center"/>
    </xf>
    <xf numFmtId="0" fontId="17" fillId="0" borderId="0" xfId="0" applyFont="1" applyAlignment="1">
      <alignment vertical="center" wrapText="1"/>
    </xf>
    <xf numFmtId="179" fontId="17" fillId="0" borderId="0" xfId="0" applyNumberFormat="1" applyFont="1" applyAlignment="1">
      <alignment horizontal="right" vertical="center"/>
    </xf>
    <xf numFmtId="0" fontId="24" fillId="0" borderId="0" xfId="0" applyFont="1" applyAlignment="1">
      <alignment vertical="center"/>
    </xf>
    <xf numFmtId="0" fontId="24" fillId="4" borderId="23" xfId="0" applyFont="1" applyFill="1" applyBorder="1" applyAlignment="1">
      <alignment horizontal="centerContinuous" vertical="center"/>
    </xf>
    <xf numFmtId="0" fontId="24" fillId="0" borderId="0" xfId="0" applyFont="1" applyFill="1" applyAlignment="1">
      <alignment vertical="center"/>
    </xf>
    <xf numFmtId="181" fontId="17" fillId="4" borderId="11" xfId="0" applyNumberFormat="1" applyFont="1" applyFill="1" applyBorder="1" applyAlignment="1" applyProtection="1">
      <alignment horizontal="center" vertical="center" wrapText="1"/>
    </xf>
    <xf numFmtId="0" fontId="24" fillId="0" borderId="15" xfId="0" applyFont="1" applyFill="1" applyBorder="1" applyAlignment="1">
      <alignment vertical="center" wrapText="1"/>
    </xf>
    <xf numFmtId="179" fontId="36" fillId="0" borderId="17" xfId="11" applyNumberFormat="1" applyFont="1" applyFill="1" applyBorder="1" applyAlignment="1">
      <alignment vertical="center"/>
    </xf>
    <xf numFmtId="181" fontId="17" fillId="4" borderId="50" xfId="0" applyNumberFormat="1" applyFont="1" applyFill="1" applyBorder="1" applyAlignment="1" applyProtection="1">
      <alignment horizontal="center" vertical="center" wrapText="1"/>
    </xf>
    <xf numFmtId="181" fontId="17" fillId="4" borderId="27" xfId="0" applyNumberFormat="1" applyFont="1" applyFill="1" applyBorder="1" applyAlignment="1" applyProtection="1">
      <alignment horizontal="center" vertical="center" wrapText="1"/>
    </xf>
    <xf numFmtId="0" fontId="24" fillId="0" borderId="0" xfId="0" applyFont="1" applyAlignment="1">
      <alignment horizontal="left" vertical="center"/>
    </xf>
    <xf numFmtId="0" fontId="24" fillId="4" borderId="52" xfId="0" applyFont="1" applyFill="1" applyBorder="1" applyAlignment="1">
      <alignment horizontal="center" vertical="center"/>
    </xf>
    <xf numFmtId="0" fontId="17" fillId="0" borderId="53" xfId="0" applyFont="1" applyBorder="1" applyAlignment="1">
      <alignment vertical="center" wrapText="1"/>
    </xf>
    <xf numFmtId="0" fontId="24" fillId="4" borderId="47" xfId="0" applyFont="1" applyFill="1" applyBorder="1" applyAlignment="1">
      <alignment horizontal="center" vertical="center"/>
    </xf>
    <xf numFmtId="0" fontId="17" fillId="9" borderId="18" xfId="0" applyFont="1" applyFill="1" applyBorder="1" applyAlignment="1">
      <alignment vertical="center" wrapText="1"/>
    </xf>
    <xf numFmtId="0" fontId="17" fillId="0" borderId="18" xfId="0" applyFont="1" applyBorder="1" applyAlignment="1">
      <alignment vertical="center" wrapText="1"/>
    </xf>
    <xf numFmtId="0" fontId="24" fillId="4" borderId="48" xfId="0" applyFont="1" applyFill="1" applyBorder="1" applyAlignment="1">
      <alignment horizontal="center" vertical="center"/>
    </xf>
    <xf numFmtId="182" fontId="17" fillId="0" borderId="0" xfId="9" applyNumberFormat="1" applyFont="1" applyAlignment="1">
      <alignment horizontal="right" vertical="center"/>
    </xf>
    <xf numFmtId="182" fontId="38" fillId="0" borderId="0" xfId="11" applyNumberFormat="1" applyFont="1" applyAlignment="1">
      <alignment vertical="center"/>
    </xf>
    <xf numFmtId="182" fontId="0" fillId="0" borderId="0" xfId="0" applyNumberFormat="1"/>
    <xf numFmtId="182" fontId="1" fillId="0" borderId="0" xfId="15" applyNumberFormat="1" applyFont="1" applyAlignment="1">
      <alignment horizontal="right" vertical="center"/>
    </xf>
    <xf numFmtId="182" fontId="39" fillId="0" borderId="0" xfId="16" applyNumberFormat="1" applyFont="1" applyAlignment="1">
      <alignment horizontal="right" vertical="center"/>
    </xf>
    <xf numFmtId="0" fontId="17" fillId="4" borderId="27" xfId="9" applyNumberFormat="1" applyFont="1" applyFill="1" applyBorder="1" applyAlignment="1" applyProtection="1">
      <alignment horizontal="center" vertical="center" wrapText="1"/>
    </xf>
    <xf numFmtId="182" fontId="17" fillId="4" borderId="22" xfId="9" applyNumberFormat="1" applyFont="1" applyFill="1" applyBorder="1" applyAlignment="1" applyProtection="1">
      <alignment horizontal="center" vertical="center"/>
    </xf>
    <xf numFmtId="181" fontId="17" fillId="4" borderId="11" xfId="9" applyNumberFormat="1" applyFont="1" applyFill="1" applyBorder="1" applyAlignment="1" applyProtection="1">
      <alignment horizontal="center" vertical="center" wrapText="1"/>
    </xf>
    <xf numFmtId="0" fontId="40" fillId="0" borderId="15" xfId="9" applyNumberFormat="1" applyFont="1" applyFill="1" applyBorder="1" applyAlignment="1" applyProtection="1">
      <alignment vertical="center" wrapText="1"/>
    </xf>
    <xf numFmtId="179" fontId="41" fillId="0" borderId="17" xfId="9" applyNumberFormat="1" applyFont="1" applyFill="1" applyBorder="1" applyAlignment="1" applyProtection="1">
      <alignment horizontal="right" vertical="center" wrapText="1"/>
    </xf>
    <xf numFmtId="181" fontId="17" fillId="4" borderId="50" xfId="9" applyNumberFormat="1" applyFont="1" applyFill="1" applyBorder="1" applyAlignment="1" applyProtection="1">
      <alignment horizontal="center" vertical="center" wrapText="1"/>
    </xf>
    <xf numFmtId="0" fontId="40" fillId="9" borderId="18" xfId="9" applyFont="1" applyFill="1" applyBorder="1" applyAlignment="1">
      <alignment vertical="center" wrapText="1"/>
    </xf>
    <xf numFmtId="179" fontId="41" fillId="9" borderId="19" xfId="9" applyNumberFormat="1" applyFont="1" applyFill="1" applyBorder="1" applyAlignment="1" applyProtection="1">
      <alignment horizontal="right" vertical="center" wrapText="1"/>
    </xf>
    <xf numFmtId="0" fontId="40" fillId="9" borderId="18" xfId="9" applyNumberFormat="1" applyFont="1" applyFill="1" applyBorder="1" applyAlignment="1" applyProtection="1">
      <alignment vertical="center" wrapText="1"/>
    </xf>
    <xf numFmtId="0" fontId="40" fillId="0" borderId="18" xfId="9" applyNumberFormat="1" applyFont="1" applyFill="1" applyBorder="1" applyAlignment="1" applyProtection="1">
      <alignment vertical="center" wrapText="1"/>
    </xf>
    <xf numFmtId="179" fontId="41" fillId="0" borderId="19" xfId="9" applyNumberFormat="1" applyFont="1" applyFill="1" applyBorder="1" applyAlignment="1" applyProtection="1">
      <alignment horizontal="right" vertical="center" wrapText="1"/>
    </xf>
    <xf numFmtId="0" fontId="40" fillId="0" borderId="40" xfId="9" applyFont="1" applyFill="1" applyBorder="1" applyAlignment="1">
      <alignment vertical="center" wrapText="1"/>
    </xf>
    <xf numFmtId="179" fontId="41" fillId="0" borderId="51" xfId="9" applyNumberFormat="1" applyFont="1" applyFill="1" applyBorder="1" applyAlignment="1" applyProtection="1">
      <alignment horizontal="right" vertical="center" wrapText="1"/>
    </xf>
    <xf numFmtId="0" fontId="40" fillId="0" borderId="40" xfId="9" applyNumberFormat="1" applyFont="1" applyFill="1" applyBorder="1" applyAlignment="1" applyProtection="1">
      <alignment vertical="center" wrapText="1"/>
    </xf>
    <xf numFmtId="0" fontId="40" fillId="9" borderId="40" xfId="9" applyNumberFormat="1" applyFont="1" applyFill="1" applyBorder="1" applyAlignment="1" applyProtection="1">
      <alignment vertical="center" wrapText="1"/>
    </xf>
    <xf numFmtId="181" fontId="17" fillId="4" borderId="26" xfId="9" applyNumberFormat="1" applyFont="1" applyFill="1" applyBorder="1" applyAlignment="1" applyProtection="1">
      <alignment horizontal="center" vertical="center" wrapText="1"/>
    </xf>
    <xf numFmtId="0" fontId="40" fillId="0" borderId="15" xfId="9" applyFont="1" applyFill="1" applyBorder="1" applyAlignment="1">
      <alignment vertical="center" wrapText="1"/>
    </xf>
    <xf numFmtId="0" fontId="40" fillId="0" borderId="18" xfId="9" applyFont="1" applyFill="1" applyBorder="1" applyAlignment="1">
      <alignment vertical="center" wrapText="1"/>
    </xf>
    <xf numFmtId="0" fontId="40" fillId="9" borderId="15" xfId="9" applyFont="1" applyFill="1" applyBorder="1" applyAlignment="1">
      <alignment vertical="center" wrapText="1"/>
    </xf>
    <xf numFmtId="179" fontId="41" fillId="9" borderId="51" xfId="9" applyNumberFormat="1" applyFont="1" applyFill="1" applyBorder="1" applyAlignment="1" applyProtection="1">
      <alignment horizontal="right" vertical="center" wrapText="1"/>
    </xf>
    <xf numFmtId="181" fontId="17" fillId="4" borderId="27" xfId="9" applyNumberFormat="1" applyFont="1" applyFill="1" applyBorder="1" applyAlignment="1" applyProtection="1">
      <alignment horizontal="center" vertical="center" wrapText="1"/>
    </xf>
    <xf numFmtId="0" fontId="40" fillId="0" borderId="20" xfId="9" applyFont="1" applyFill="1" applyBorder="1" applyAlignment="1">
      <alignment vertical="center" wrapText="1"/>
    </xf>
    <xf numFmtId="179" fontId="41" fillId="0" borderId="22" xfId="9" applyNumberFormat="1" applyFont="1" applyFill="1" applyBorder="1" applyAlignment="1">
      <alignment horizontal="right" vertical="center"/>
    </xf>
    <xf numFmtId="0" fontId="17" fillId="4" borderId="50" xfId="9" applyNumberFormat="1" applyFont="1" applyFill="1" applyBorder="1" applyAlignment="1" applyProtection="1">
      <alignment horizontal="center" vertical="center" wrapText="1"/>
    </xf>
    <xf numFmtId="182" fontId="17" fillId="4" borderId="51" xfId="9" applyNumberFormat="1" applyFont="1" applyFill="1" applyBorder="1" applyAlignment="1" applyProtection="1">
      <alignment horizontal="center" vertical="center"/>
    </xf>
    <xf numFmtId="0" fontId="24" fillId="4" borderId="52" xfId="9" applyFont="1" applyFill="1" applyBorder="1" applyAlignment="1">
      <alignment horizontal="center" vertical="center"/>
    </xf>
    <xf numFmtId="0" fontId="40" fillId="0" borderId="46" xfId="9" applyFont="1" applyFill="1" applyBorder="1" applyAlignment="1">
      <alignment vertical="center" wrapText="1"/>
    </xf>
    <xf numFmtId="179" fontId="41" fillId="0" borderId="31" xfId="9" applyNumberFormat="1" applyFont="1" applyFill="1" applyBorder="1" applyAlignment="1">
      <alignment horizontal="right" vertical="center"/>
    </xf>
    <xf numFmtId="0" fontId="24" fillId="4" borderId="47" xfId="9" applyFont="1" applyFill="1" applyBorder="1" applyAlignment="1">
      <alignment horizontal="center" vertical="center"/>
    </xf>
    <xf numFmtId="179" fontId="41" fillId="9" borderId="19" xfId="9" applyNumberFormat="1" applyFont="1" applyFill="1" applyBorder="1" applyAlignment="1">
      <alignment horizontal="right" vertical="center"/>
    </xf>
    <xf numFmtId="179" fontId="41" fillId="0" borderId="19" xfId="9" applyNumberFormat="1" applyFont="1" applyFill="1" applyBorder="1" applyAlignment="1">
      <alignment horizontal="right" vertical="center"/>
    </xf>
    <xf numFmtId="0" fontId="24" fillId="4" borderId="39" xfId="9" applyFont="1" applyFill="1" applyBorder="1" applyAlignment="1">
      <alignment horizontal="center" vertical="center"/>
    </xf>
    <xf numFmtId="179" fontId="41" fillId="0" borderId="51" xfId="9" applyNumberFormat="1" applyFont="1" applyFill="1" applyBorder="1" applyAlignment="1">
      <alignment horizontal="right" vertical="center"/>
    </xf>
    <xf numFmtId="0" fontId="24" fillId="4" borderId="38" xfId="9" applyFont="1" applyFill="1" applyBorder="1" applyAlignment="1">
      <alignment horizontal="center" vertical="center"/>
    </xf>
    <xf numFmtId="179" fontId="41" fillId="0" borderId="17" xfId="9" applyNumberFormat="1" applyFont="1" applyFill="1" applyBorder="1" applyAlignment="1">
      <alignment horizontal="right" vertical="center"/>
    </xf>
    <xf numFmtId="0" fontId="0" fillId="0" borderId="0" xfId="9" applyFont="1" applyAlignment="1">
      <alignment vertical="center" wrapText="1"/>
    </xf>
    <xf numFmtId="179" fontId="41" fillId="9" borderId="12" xfId="9" applyNumberFormat="1" applyFont="1" applyFill="1" applyBorder="1" applyAlignment="1">
      <alignment horizontal="right" vertical="center"/>
    </xf>
    <xf numFmtId="179" fontId="41" fillId="9" borderId="51" xfId="9" applyNumberFormat="1" applyFont="1" applyFill="1" applyBorder="1" applyAlignment="1">
      <alignment horizontal="right" vertical="center"/>
    </xf>
    <xf numFmtId="0" fontId="24" fillId="4" borderId="48" xfId="9" applyFont="1" applyFill="1" applyBorder="1" applyAlignment="1">
      <alignment horizontal="center" vertical="center"/>
    </xf>
    <xf numFmtId="0" fontId="17" fillId="0" borderId="0" xfId="9" applyFont="1" applyAlignment="1">
      <alignment vertical="center"/>
    </xf>
    <xf numFmtId="0" fontId="24" fillId="0" borderId="0" xfId="9" applyFont="1" applyAlignment="1">
      <alignment vertical="center"/>
    </xf>
    <xf numFmtId="179" fontId="1" fillId="0" borderId="0" xfId="14" applyNumberFormat="1" applyFont="1" applyAlignment="1">
      <alignment horizontal="right" vertical="center"/>
    </xf>
    <xf numFmtId="179" fontId="36" fillId="0" borderId="31" xfId="11" applyNumberFormat="1" applyFont="1" applyFill="1" applyBorder="1" applyAlignment="1">
      <alignment vertical="center"/>
    </xf>
    <xf numFmtId="38" fontId="32" fillId="0" borderId="37" xfId="10" applyFont="1" applyBorder="1" applyAlignment="1">
      <alignment horizontal="right" vertical="center"/>
    </xf>
    <xf numFmtId="38" fontId="32" fillId="0" borderId="51" xfId="10" applyFont="1" applyBorder="1" applyAlignment="1">
      <alignment horizontal="right" vertical="center"/>
    </xf>
    <xf numFmtId="38" fontId="32" fillId="0" borderId="51" xfId="10" applyFont="1" applyBorder="1" applyAlignment="1">
      <alignment horizontal="right" vertical="center" wrapText="1"/>
    </xf>
    <xf numFmtId="38" fontId="27" fillId="0" borderId="40" xfId="10" applyFont="1" applyBorder="1" applyAlignment="1">
      <alignment vertical="center"/>
    </xf>
    <xf numFmtId="38" fontId="27" fillId="0" borderId="55" xfId="10" applyFont="1" applyBorder="1" applyAlignment="1">
      <alignment vertical="center"/>
    </xf>
    <xf numFmtId="38" fontId="35" fillId="0" borderId="39" xfId="9" applyNumberFormat="1" applyFont="1" applyBorder="1" applyAlignment="1">
      <alignment vertical="center"/>
    </xf>
    <xf numFmtId="179" fontId="41" fillId="0" borderId="17" xfId="9" applyNumberFormat="1" applyFont="1" applyFill="1" applyBorder="1" applyAlignment="1">
      <alignment horizontal="center" vertical="center"/>
    </xf>
    <xf numFmtId="178" fontId="32" fillId="0" borderId="0" xfId="9" applyNumberFormat="1" applyFont="1" applyFill="1" applyBorder="1" applyAlignment="1" applyProtection="1">
      <alignment horizontal="right" vertical="center" wrapText="1"/>
    </xf>
    <xf numFmtId="38" fontId="32" fillId="0" borderId="0" xfId="10" applyFont="1" applyBorder="1" applyAlignment="1">
      <alignment horizontal="right" vertical="center" wrapText="1"/>
    </xf>
    <xf numFmtId="0" fontId="9" fillId="12" borderId="12" xfId="0" applyFont="1" applyFill="1" applyBorder="1" applyAlignment="1">
      <alignment vertical="center"/>
    </xf>
    <xf numFmtId="0" fontId="42" fillId="0" borderId="0" xfId="0" applyFont="1" applyAlignment="1">
      <alignment vertical="center"/>
    </xf>
    <xf numFmtId="0" fontId="17" fillId="0" borderId="20" xfId="0" applyFont="1" applyBorder="1" applyAlignment="1">
      <alignment vertical="center" wrapText="1"/>
    </xf>
    <xf numFmtId="0" fontId="45" fillId="0" borderId="0" xfId="0" applyFont="1"/>
    <xf numFmtId="0" fontId="17" fillId="0" borderId="18" xfId="0" applyFont="1" applyFill="1" applyBorder="1" applyAlignment="1">
      <alignment vertical="center" wrapText="1"/>
    </xf>
    <xf numFmtId="38" fontId="36" fillId="0" borderId="0" xfId="10" applyFont="1" applyAlignment="1">
      <alignment vertical="center"/>
    </xf>
    <xf numFmtId="179" fontId="27" fillId="9" borderId="19" xfId="11" applyNumberFormat="1" applyFont="1" applyFill="1" applyBorder="1" applyAlignment="1">
      <alignment vertical="center"/>
    </xf>
    <xf numFmtId="179" fontId="27" fillId="0" borderId="19" xfId="11" applyNumberFormat="1" applyFont="1" applyFill="1" applyBorder="1" applyAlignment="1">
      <alignment vertical="center"/>
    </xf>
    <xf numFmtId="179" fontId="27" fillId="0" borderId="22" xfId="11" applyNumberFormat="1" applyFont="1" applyFill="1" applyBorder="1" applyAlignment="1">
      <alignment vertical="center"/>
    </xf>
    <xf numFmtId="179" fontId="27" fillId="0" borderId="31" xfId="11" applyNumberFormat="1" applyFont="1" applyBorder="1" applyAlignment="1">
      <alignment vertical="center"/>
    </xf>
    <xf numFmtId="179" fontId="27" fillId="0" borderId="19" xfId="11" applyNumberFormat="1" applyFont="1" applyBorder="1" applyAlignment="1">
      <alignment vertical="center"/>
    </xf>
    <xf numFmtId="179" fontId="27" fillId="0" borderId="22" xfId="11" applyNumberFormat="1" applyFont="1" applyBorder="1" applyAlignment="1">
      <alignment vertical="center"/>
    </xf>
    <xf numFmtId="0" fontId="17" fillId="0" borderId="20" xfId="0" applyFont="1" applyFill="1" applyBorder="1" applyAlignment="1">
      <alignment vertical="center" wrapText="1"/>
    </xf>
    <xf numFmtId="0" fontId="17" fillId="4" borderId="10" xfId="0" applyFont="1" applyFill="1" applyBorder="1" applyAlignment="1">
      <alignment horizontal="centerContinuous" vertical="center"/>
    </xf>
    <xf numFmtId="0" fontId="17" fillId="4" borderId="25" xfId="0" applyFont="1" applyFill="1" applyBorder="1" applyAlignment="1">
      <alignment horizontal="centerContinuous" vertical="center"/>
    </xf>
    <xf numFmtId="0" fontId="17" fillId="4" borderId="20" xfId="0" applyFont="1" applyFill="1" applyBorder="1" applyAlignment="1">
      <alignment horizontal="center" vertical="center" wrapText="1"/>
    </xf>
    <xf numFmtId="38" fontId="17" fillId="4" borderId="21" xfId="10" applyFont="1" applyFill="1" applyBorder="1" applyAlignment="1">
      <alignment horizontal="center" vertical="center" wrapText="1"/>
    </xf>
    <xf numFmtId="179" fontId="17" fillId="4" borderId="22" xfId="11" applyNumberFormat="1" applyFont="1" applyFill="1" applyBorder="1" applyAlignment="1">
      <alignment horizontal="center" vertical="center"/>
    </xf>
    <xf numFmtId="0" fontId="17" fillId="4" borderId="40" xfId="0" applyFont="1" applyFill="1" applyBorder="1" applyAlignment="1">
      <alignment horizontal="center" vertical="center" wrapText="1"/>
    </xf>
    <xf numFmtId="38" fontId="17" fillId="4" borderId="41" xfId="10" applyFont="1" applyFill="1" applyBorder="1" applyAlignment="1">
      <alignment horizontal="center" vertical="center" wrapText="1"/>
    </xf>
    <xf numFmtId="179" fontId="17" fillId="4" borderId="51" xfId="11" applyNumberFormat="1" applyFont="1" applyFill="1" applyBorder="1" applyAlignment="1">
      <alignment horizontal="center" vertical="center"/>
    </xf>
    <xf numFmtId="0" fontId="24" fillId="0" borderId="53" xfId="0" applyFont="1" applyBorder="1" applyAlignment="1">
      <alignment vertical="center" wrapText="1"/>
    </xf>
    <xf numFmtId="0" fontId="40" fillId="9" borderId="15" xfId="9" applyNumberFormat="1" applyFont="1" applyFill="1" applyBorder="1" applyAlignment="1" applyProtection="1">
      <alignment vertical="center" wrapText="1"/>
    </xf>
    <xf numFmtId="0" fontId="40" fillId="9" borderId="40" xfId="9" applyFont="1" applyFill="1" applyBorder="1" applyAlignment="1">
      <alignment vertical="center" wrapText="1"/>
    </xf>
    <xf numFmtId="179" fontId="27" fillId="0" borderId="17" xfId="11" applyNumberFormat="1" applyFont="1" applyFill="1" applyBorder="1" applyAlignment="1">
      <alignment vertical="center"/>
    </xf>
    <xf numFmtId="0" fontId="46" fillId="0" borderId="0" xfId="0" applyFont="1"/>
    <xf numFmtId="0" fontId="0" fillId="0" borderId="14" xfId="0" applyBorder="1" applyAlignment="1">
      <alignment vertical="center"/>
    </xf>
    <xf numFmtId="0" fontId="0" fillId="0" borderId="0" xfId="0" applyBorder="1" applyAlignment="1">
      <alignment vertical="center"/>
    </xf>
    <xf numFmtId="0" fontId="0" fillId="0" borderId="14" xfId="0" applyBorder="1" applyAlignment="1"/>
    <xf numFmtId="0" fontId="0" fillId="0" borderId="0" xfId="0" applyBorder="1" applyAlignment="1"/>
    <xf numFmtId="183" fontId="36" fillId="0" borderId="54" xfId="10" applyNumberFormat="1" applyFont="1" applyBorder="1" applyAlignment="1">
      <alignment vertical="center"/>
    </xf>
    <xf numFmtId="183" fontId="27" fillId="9" borderId="1" xfId="10" applyNumberFormat="1" applyFont="1" applyFill="1" applyBorder="1" applyAlignment="1">
      <alignment vertical="center"/>
    </xf>
    <xf numFmtId="183" fontId="27" fillId="0" borderId="1" xfId="10" applyNumberFormat="1" applyFont="1" applyBorder="1" applyAlignment="1">
      <alignment vertical="center"/>
    </xf>
    <xf numFmtId="183" fontId="27" fillId="0" borderId="1" xfId="10" applyNumberFormat="1" applyFont="1" applyFill="1" applyBorder="1" applyAlignment="1">
      <alignment vertical="center"/>
    </xf>
    <xf numFmtId="183" fontId="27" fillId="9" borderId="1" xfId="0" applyNumberFormat="1" applyFont="1" applyFill="1" applyBorder="1" applyAlignment="1">
      <alignment vertical="center"/>
    </xf>
    <xf numFmtId="183" fontId="27" fillId="0" borderId="21" xfId="0" applyNumberFormat="1" applyFont="1" applyBorder="1" applyAlignment="1">
      <alignment vertical="center"/>
    </xf>
    <xf numFmtId="184" fontId="36" fillId="0" borderId="16" xfId="10" applyNumberFormat="1" applyFont="1" applyFill="1" applyBorder="1" applyAlignment="1">
      <alignment vertical="center" shrinkToFit="1"/>
    </xf>
    <xf numFmtId="184" fontId="27" fillId="9" borderId="1" xfId="10" applyNumberFormat="1" applyFont="1" applyFill="1" applyBorder="1" applyAlignment="1">
      <alignment vertical="center" shrinkToFit="1"/>
    </xf>
    <xf numFmtId="184" fontId="27" fillId="0" borderId="1" xfId="10" applyNumberFormat="1" applyFont="1" applyFill="1" applyBorder="1" applyAlignment="1">
      <alignment vertical="center" shrinkToFit="1"/>
    </xf>
    <xf numFmtId="184" fontId="27" fillId="0" borderId="1" xfId="10" applyNumberFormat="1" applyFont="1" applyFill="1" applyBorder="1" applyAlignment="1">
      <alignment vertical="center"/>
    </xf>
    <xf numFmtId="184" fontId="27" fillId="9" borderId="1" xfId="10" applyNumberFormat="1" applyFont="1" applyFill="1" applyBorder="1" applyAlignment="1">
      <alignment vertical="center"/>
    </xf>
    <xf numFmtId="184" fontId="27" fillId="0" borderId="21" xfId="10" applyNumberFormat="1" applyFont="1" applyFill="1" applyBorder="1" applyAlignment="1">
      <alignment vertical="center"/>
    </xf>
    <xf numFmtId="184" fontId="36" fillId="0" borderId="54" xfId="10" applyNumberFormat="1" applyFont="1" applyBorder="1" applyAlignment="1">
      <alignment vertical="center"/>
    </xf>
    <xf numFmtId="184" fontId="27" fillId="0" borderId="1" xfId="10" applyNumberFormat="1" applyFont="1" applyBorder="1" applyAlignment="1">
      <alignment vertical="center"/>
    </xf>
    <xf numFmtId="184" fontId="27" fillId="0" borderId="21" xfId="10" applyNumberFormat="1" applyFont="1" applyBorder="1" applyAlignment="1">
      <alignment vertical="center"/>
    </xf>
    <xf numFmtId="184" fontId="41" fillId="0" borderId="54" xfId="10" applyNumberFormat="1" applyFont="1" applyFill="1" applyBorder="1" applyAlignment="1">
      <alignment vertical="center"/>
    </xf>
    <xf numFmtId="184" fontId="41" fillId="9" borderId="41" xfId="10" applyNumberFormat="1" applyFont="1" applyFill="1" applyBorder="1" applyAlignment="1">
      <alignment vertical="center"/>
    </xf>
    <xf numFmtId="184" fontId="41" fillId="0" borderId="1" xfId="10" applyNumberFormat="1" applyFont="1" applyFill="1" applyBorder="1" applyAlignment="1">
      <alignment vertical="center"/>
    </xf>
    <xf numFmtId="184" fontId="41" fillId="9" borderId="2" xfId="10" applyNumberFormat="1" applyFont="1" applyFill="1" applyBorder="1" applyAlignment="1">
      <alignment vertical="center"/>
    </xf>
    <xf numFmtId="184" fontId="41" fillId="9" borderId="1" xfId="10" applyNumberFormat="1" applyFont="1" applyFill="1" applyBorder="1" applyAlignment="1">
      <alignment vertical="center"/>
    </xf>
    <xf numFmtId="184" fontId="41" fillId="0" borderId="41" xfId="10" applyNumberFormat="1" applyFont="1" applyFill="1" applyBorder="1" applyAlignment="1">
      <alignment vertical="center"/>
    </xf>
    <xf numFmtId="184" fontId="41" fillId="0" borderId="16" xfId="10" applyNumberFormat="1" applyFont="1" applyFill="1" applyBorder="1" applyAlignment="1">
      <alignment vertical="center"/>
    </xf>
    <xf numFmtId="184" fontId="41" fillId="0" borderId="21" xfId="10" applyNumberFormat="1" applyFont="1" applyFill="1" applyBorder="1" applyAlignment="1">
      <alignment vertical="center"/>
    </xf>
    <xf numFmtId="184" fontId="41" fillId="0" borderId="16" xfId="10" applyNumberFormat="1" applyFont="1" applyFill="1" applyBorder="1" applyAlignment="1" applyProtection="1">
      <alignment vertical="center" wrapText="1"/>
    </xf>
    <xf numFmtId="184" fontId="41" fillId="9" borderId="1" xfId="10" applyNumberFormat="1" applyFont="1" applyFill="1" applyBorder="1" applyAlignment="1" applyProtection="1">
      <alignment vertical="center" wrapText="1"/>
    </xf>
    <xf numFmtId="184" fontId="41" fillId="0" borderId="1" xfId="10" applyNumberFormat="1" applyFont="1" applyFill="1" applyBorder="1" applyAlignment="1" applyProtection="1">
      <alignment vertical="center" wrapText="1"/>
    </xf>
    <xf numFmtId="184" fontId="41" fillId="9" borderId="16" xfId="10" applyNumberFormat="1" applyFont="1" applyFill="1" applyBorder="1" applyAlignment="1" applyProtection="1">
      <alignment vertical="center" wrapText="1"/>
    </xf>
    <xf numFmtId="184" fontId="41" fillId="0" borderId="41" xfId="10" applyNumberFormat="1" applyFont="1" applyFill="1" applyBorder="1" applyAlignment="1" applyProtection="1">
      <alignment vertical="center" wrapText="1"/>
    </xf>
    <xf numFmtId="184" fontId="41" fillId="9" borderId="41" xfId="10" applyNumberFormat="1" applyFont="1" applyFill="1" applyBorder="1" applyAlignment="1" applyProtection="1">
      <alignment vertical="center" wrapText="1"/>
    </xf>
    <xf numFmtId="184" fontId="27" fillId="0" borderId="21" xfId="10" applyNumberFormat="1" applyFont="1" applyFill="1" applyBorder="1" applyAlignment="1">
      <alignment vertical="center" shrinkToFit="1"/>
    </xf>
    <xf numFmtId="38" fontId="15" fillId="0" borderId="19" xfId="10" applyFont="1" applyFill="1" applyBorder="1" applyAlignment="1">
      <alignment horizontal="right" vertical="center"/>
    </xf>
    <xf numFmtId="38" fontId="15" fillId="0" borderId="19" xfId="10" applyFont="1" applyFill="1" applyBorder="1" applyAlignment="1">
      <alignment horizontal="right" vertical="center" wrapText="1"/>
    </xf>
    <xf numFmtId="38" fontId="15" fillId="0" borderId="22" xfId="10" applyFont="1" applyFill="1" applyBorder="1" applyAlignment="1">
      <alignment horizontal="right" vertical="center"/>
    </xf>
    <xf numFmtId="38" fontId="15" fillId="0" borderId="22" xfId="10" applyFont="1" applyFill="1" applyBorder="1" applyAlignment="1">
      <alignment horizontal="right" vertical="center" wrapText="1"/>
    </xf>
    <xf numFmtId="0" fontId="15" fillId="0" borderId="0" xfId="9" applyNumberFormat="1" applyFont="1" applyFill="1" applyBorder="1" applyAlignment="1" applyProtection="1">
      <alignment horizontal="center" vertical="center" wrapText="1"/>
    </xf>
    <xf numFmtId="180" fontId="31" fillId="0" borderId="0" xfId="9" applyNumberFormat="1" applyFont="1" applyFill="1" applyBorder="1" applyAlignment="1" applyProtection="1">
      <alignment horizontal="right" vertical="center" wrapText="1"/>
    </xf>
    <xf numFmtId="38" fontId="32" fillId="0" borderId="0" xfId="10" applyFont="1" applyFill="1" applyBorder="1" applyAlignment="1">
      <alignment horizontal="right" vertical="center"/>
    </xf>
    <xf numFmtId="180" fontId="32" fillId="0" borderId="0" xfId="9" applyNumberFormat="1" applyFont="1" applyFill="1" applyBorder="1" applyAlignment="1" applyProtection="1">
      <alignment horizontal="right" vertical="center" wrapText="1"/>
    </xf>
    <xf numFmtId="0" fontId="37" fillId="0" borderId="0" xfId="0" applyNumberFormat="1" applyFont="1" applyFill="1" applyBorder="1" applyAlignment="1" applyProtection="1">
      <alignment horizontal="left" vertical="center"/>
    </xf>
    <xf numFmtId="0" fontId="40" fillId="9" borderId="42" xfId="9" applyFont="1" applyFill="1" applyBorder="1" applyAlignment="1">
      <alignment vertical="center" wrapText="1"/>
    </xf>
    <xf numFmtId="38" fontId="15" fillId="0" borderId="17" xfId="10" applyFont="1" applyFill="1" applyBorder="1" applyAlignment="1">
      <alignment horizontal="right" vertical="center"/>
    </xf>
    <xf numFmtId="38" fontId="15" fillId="0" borderId="51" xfId="10" applyFont="1" applyFill="1" applyBorder="1" applyAlignment="1">
      <alignment horizontal="right" vertical="center"/>
    </xf>
    <xf numFmtId="0" fontId="47" fillId="0" borderId="18" xfId="0" applyFont="1" applyBorder="1" applyAlignment="1">
      <alignment vertical="center" wrapText="1" shrinkToFit="1"/>
    </xf>
    <xf numFmtId="0" fontId="17" fillId="0" borderId="18" xfId="0" applyFont="1" applyBorder="1" applyAlignment="1">
      <alignment vertical="center"/>
    </xf>
    <xf numFmtId="0" fontId="17" fillId="9" borderId="18" xfId="0" applyFont="1" applyFill="1" applyBorder="1" applyAlignment="1">
      <alignment vertical="center"/>
    </xf>
    <xf numFmtId="0" fontId="17" fillId="0" borderId="20" xfId="0" applyFont="1" applyBorder="1" applyAlignment="1">
      <alignment vertical="center"/>
    </xf>
    <xf numFmtId="38" fontId="32" fillId="0" borderId="35" xfId="10" applyFont="1" applyBorder="1" applyAlignment="1">
      <alignment horizontal="right" vertical="center"/>
    </xf>
    <xf numFmtId="0" fontId="47" fillId="9" borderId="18" xfId="0" applyFont="1" applyFill="1" applyBorder="1" applyAlignment="1">
      <alignment vertical="center" wrapText="1"/>
    </xf>
    <xf numFmtId="0" fontId="47" fillId="0" borderId="18" xfId="0" applyFont="1" applyBorder="1" applyAlignment="1">
      <alignment vertical="center" wrapText="1"/>
    </xf>
    <xf numFmtId="38" fontId="15" fillId="0" borderId="51" xfId="10" applyFont="1" applyFill="1" applyBorder="1" applyAlignment="1">
      <alignment horizontal="right" vertical="center" wrapText="1"/>
    </xf>
    <xf numFmtId="3" fontId="51" fillId="0" borderId="20" xfId="9" applyNumberFormat="1" applyFont="1" applyBorder="1" applyAlignment="1">
      <alignment horizontal="right" vertical="center"/>
    </xf>
    <xf numFmtId="3" fontId="51" fillId="0" borderId="22" xfId="9" applyNumberFormat="1" applyFont="1" applyBorder="1" applyAlignment="1">
      <alignment vertical="center"/>
    </xf>
    <xf numFmtId="0" fontId="43" fillId="10" borderId="85" xfId="0" applyFont="1" applyFill="1" applyBorder="1" applyAlignment="1">
      <alignment horizontal="center" vertical="center"/>
    </xf>
    <xf numFmtId="0" fontId="4" fillId="0" borderId="0" xfId="2">
      <alignment vertical="center"/>
    </xf>
    <xf numFmtId="0" fontId="53" fillId="10" borderId="62" xfId="2" applyFont="1" applyFill="1" applyBorder="1" applyAlignment="1">
      <alignment horizontal="center" vertical="center"/>
    </xf>
    <xf numFmtId="176" fontId="43" fillId="10" borderId="1" xfId="2" applyNumberFormat="1" applyFont="1" applyFill="1" applyBorder="1" applyAlignment="1">
      <alignment horizontal="center" vertical="center" wrapText="1"/>
    </xf>
    <xf numFmtId="177" fontId="43" fillId="10" borderId="1" xfId="3" applyNumberFormat="1" applyFont="1" applyFill="1" applyBorder="1" applyAlignment="1" applyProtection="1">
      <alignment horizontal="center" vertical="center" wrapText="1"/>
    </xf>
    <xf numFmtId="176" fontId="43" fillId="10" borderId="63" xfId="2" applyNumberFormat="1" applyFont="1" applyFill="1" applyBorder="1" applyAlignment="1">
      <alignment horizontal="center" vertical="center" wrapText="1"/>
    </xf>
    <xf numFmtId="176" fontId="43" fillId="10" borderId="86" xfId="2" applyNumberFormat="1" applyFont="1" applyFill="1" applyBorder="1" applyAlignment="1">
      <alignment horizontal="center" vertical="center" wrapText="1"/>
    </xf>
    <xf numFmtId="0" fontId="55" fillId="12" borderId="3" xfId="0" applyFont="1" applyFill="1" applyBorder="1" applyAlignment="1">
      <alignment vertical="center"/>
    </xf>
    <xf numFmtId="183" fontId="43" fillId="0" borderId="62" xfId="2" applyNumberFormat="1" applyFont="1" applyBorder="1" applyAlignment="1">
      <alignment horizontal="right" vertical="center"/>
    </xf>
    <xf numFmtId="176" fontId="43" fillId="0" borderId="1" xfId="2" applyNumberFormat="1" applyFont="1" applyBorder="1" applyAlignment="1">
      <alignment horizontal="right" vertical="center"/>
    </xf>
    <xf numFmtId="176" fontId="43" fillId="0" borderId="63" xfId="2" applyNumberFormat="1" applyFont="1" applyBorder="1" applyAlignment="1">
      <alignment horizontal="right" vertical="center"/>
    </xf>
    <xf numFmtId="183" fontId="43" fillId="0" borderId="87" xfId="2" applyNumberFormat="1" applyFont="1" applyBorder="1" applyAlignment="1">
      <alignment horizontal="right" vertical="center"/>
    </xf>
    <xf numFmtId="0" fontId="9" fillId="12" borderId="3" xfId="0" applyFont="1" applyFill="1" applyBorder="1" applyAlignment="1">
      <alignment vertical="center"/>
    </xf>
    <xf numFmtId="183" fontId="43" fillId="0" borderId="62" xfId="0" applyNumberFormat="1" applyFont="1" applyBorder="1" applyAlignment="1">
      <alignment horizontal="right" vertical="center"/>
    </xf>
    <xf numFmtId="177" fontId="43" fillId="0" borderId="1" xfId="2" applyNumberFormat="1" applyFont="1" applyBorder="1" applyAlignment="1">
      <alignment horizontal="right" vertical="center"/>
    </xf>
    <xf numFmtId="49" fontId="54" fillId="12" borderId="57" xfId="0" applyNumberFormat="1" applyFont="1" applyFill="1" applyBorder="1" applyAlignment="1">
      <alignment horizontal="center" vertical="center"/>
    </xf>
    <xf numFmtId="0" fontId="54" fillId="12" borderId="12" xfId="0" applyFont="1" applyFill="1" applyBorder="1" applyAlignment="1">
      <alignment vertical="center"/>
    </xf>
    <xf numFmtId="0" fontId="54" fillId="12" borderId="3" xfId="0" applyFont="1" applyFill="1" applyBorder="1" applyAlignment="1">
      <alignment vertical="center"/>
    </xf>
    <xf numFmtId="38" fontId="56" fillId="7" borderId="7" xfId="1" applyFont="1" applyFill="1" applyBorder="1" applyAlignment="1">
      <alignment horizontal="center" vertical="center"/>
    </xf>
    <xf numFmtId="0" fontId="43" fillId="0" borderId="8" xfId="0" applyFont="1" applyBorder="1" applyAlignment="1">
      <alignment vertical="center"/>
    </xf>
    <xf numFmtId="184" fontId="57" fillId="7" borderId="67" xfId="1" applyNumberFormat="1" applyFont="1" applyFill="1" applyBorder="1" applyAlignment="1">
      <alignment horizontal="right" vertical="center"/>
    </xf>
    <xf numFmtId="176" fontId="43" fillId="7" borderId="1" xfId="2" applyNumberFormat="1" applyFont="1" applyFill="1" applyBorder="1" applyAlignment="1">
      <alignment horizontal="right" vertical="center"/>
    </xf>
    <xf numFmtId="184" fontId="57" fillId="7" borderId="78" xfId="1" applyNumberFormat="1" applyFont="1" applyFill="1" applyBorder="1" applyAlignment="1">
      <alignment horizontal="right" vertical="center"/>
    </xf>
    <xf numFmtId="177" fontId="43" fillId="7" borderId="21" xfId="2" applyNumberFormat="1" applyFont="1" applyFill="1" applyBorder="1" applyAlignment="1">
      <alignment horizontal="right" vertical="center"/>
    </xf>
    <xf numFmtId="176" fontId="43" fillId="7" borderId="63" xfId="2" applyNumberFormat="1" applyFont="1" applyFill="1" applyBorder="1" applyAlignment="1">
      <alignment horizontal="right" vertical="center"/>
    </xf>
    <xf numFmtId="183" fontId="43" fillId="7" borderId="88" xfId="2" applyNumberFormat="1" applyFont="1" applyFill="1" applyBorder="1" applyAlignment="1">
      <alignment horizontal="right" vertical="center"/>
    </xf>
    <xf numFmtId="38" fontId="50" fillId="0" borderId="0" xfId="1" applyFont="1" applyFill="1">
      <alignment vertical="center"/>
    </xf>
    <xf numFmtId="38" fontId="58" fillId="10" borderId="58" xfId="1" applyFont="1" applyFill="1" applyBorder="1" applyAlignment="1">
      <alignment horizontal="center" vertical="center"/>
    </xf>
    <xf numFmtId="0" fontId="59" fillId="10" borderId="10" xfId="0" applyFont="1" applyFill="1" applyBorder="1" applyAlignment="1">
      <alignment vertical="center"/>
    </xf>
    <xf numFmtId="184" fontId="58" fillId="10" borderId="68" xfId="1" applyNumberFormat="1" applyFont="1" applyFill="1" applyBorder="1" applyAlignment="1">
      <alignment horizontal="right" vertical="center"/>
    </xf>
    <xf numFmtId="176" fontId="43" fillId="10" borderId="80" xfId="2" applyNumberFormat="1" applyFont="1" applyFill="1" applyBorder="1" applyAlignment="1">
      <alignment horizontal="right" vertical="center"/>
    </xf>
    <xf numFmtId="184" fontId="58" fillId="10" borderId="53" xfId="1" applyNumberFormat="1" applyFont="1" applyFill="1" applyBorder="1" applyAlignment="1">
      <alignment horizontal="right" vertical="center"/>
    </xf>
    <xf numFmtId="177" fontId="58" fillId="10" borderId="54" xfId="19" applyNumberFormat="1" applyFont="1" applyFill="1" applyBorder="1" applyAlignment="1">
      <alignment horizontal="right" vertical="center"/>
    </xf>
    <xf numFmtId="176" fontId="43" fillId="10" borderId="54" xfId="2" applyNumberFormat="1" applyFont="1" applyFill="1" applyBorder="1" applyAlignment="1">
      <alignment horizontal="right" vertical="center"/>
    </xf>
    <xf numFmtId="184" fontId="58" fillId="10" borderId="82" xfId="1" applyNumberFormat="1" applyFont="1" applyFill="1" applyBorder="1" applyAlignment="1">
      <alignment horizontal="right" vertical="center"/>
    </xf>
    <xf numFmtId="183" fontId="43" fillId="10" borderId="86" xfId="2" applyNumberFormat="1" applyFont="1" applyFill="1" applyBorder="1" applyAlignment="1">
      <alignment horizontal="right" vertical="center"/>
    </xf>
    <xf numFmtId="38" fontId="50" fillId="0" borderId="0" xfId="1" applyFont="1">
      <alignment vertical="center"/>
    </xf>
    <xf numFmtId="38" fontId="59" fillId="10" borderId="5" xfId="1" applyFont="1" applyFill="1" applyBorder="1" applyAlignment="1">
      <alignment horizontal="left" vertical="center" indent="1"/>
    </xf>
    <xf numFmtId="0" fontId="59" fillId="10" borderId="3" xfId="0" applyFont="1" applyFill="1" applyBorder="1" applyAlignment="1">
      <alignment vertical="center"/>
    </xf>
    <xf numFmtId="184" fontId="59" fillId="10" borderId="62" xfId="1" applyNumberFormat="1" applyFont="1" applyFill="1" applyBorder="1" applyAlignment="1">
      <alignment horizontal="right" vertical="center"/>
    </xf>
    <xf numFmtId="176" fontId="43" fillId="10" borderId="63" xfId="2" applyNumberFormat="1" applyFont="1" applyFill="1" applyBorder="1" applyAlignment="1">
      <alignment horizontal="right" vertical="center"/>
    </xf>
    <xf numFmtId="184" fontId="59" fillId="10" borderId="13" xfId="1" applyNumberFormat="1" applyFont="1" applyFill="1" applyBorder="1" applyAlignment="1">
      <alignment horizontal="right" vertical="center"/>
    </xf>
    <xf numFmtId="177" fontId="59" fillId="10" borderId="1" xfId="19" applyNumberFormat="1" applyFont="1" applyFill="1" applyBorder="1" applyAlignment="1">
      <alignment horizontal="right" vertical="center"/>
    </xf>
    <xf numFmtId="176" fontId="43" fillId="10" borderId="1" xfId="2" applyNumberFormat="1" applyFont="1" applyFill="1" applyBorder="1" applyAlignment="1">
      <alignment horizontal="right" vertical="center"/>
    </xf>
    <xf numFmtId="184" fontId="59" fillId="10" borderId="83" xfId="1" applyNumberFormat="1" applyFont="1" applyFill="1" applyBorder="1" applyAlignment="1">
      <alignment horizontal="right" vertical="center"/>
    </xf>
    <xf numFmtId="183" fontId="43" fillId="10" borderId="87" xfId="2" applyNumberFormat="1" applyFont="1" applyFill="1" applyBorder="1" applyAlignment="1">
      <alignment horizontal="right" vertical="center"/>
    </xf>
    <xf numFmtId="38" fontId="4" fillId="0" borderId="0" xfId="1" applyFont="1">
      <alignment vertical="center"/>
    </xf>
    <xf numFmtId="38" fontId="59" fillId="10" borderId="59" xfId="1" applyFont="1" applyFill="1" applyBorder="1" applyAlignment="1">
      <alignment horizontal="left" vertical="center" indent="1"/>
    </xf>
    <xf numFmtId="0" fontId="59" fillId="10" borderId="4" xfId="0" applyFont="1" applyFill="1" applyBorder="1" applyAlignment="1">
      <alignment vertical="center"/>
    </xf>
    <xf numFmtId="184" fontId="59" fillId="10" borderId="69" xfId="1" applyNumberFormat="1" applyFont="1" applyFill="1" applyBorder="1" applyAlignment="1">
      <alignment horizontal="right" vertical="center"/>
    </xf>
    <xf numFmtId="176" fontId="43" fillId="10" borderId="81" xfId="2" applyNumberFormat="1" applyFont="1" applyFill="1" applyBorder="1" applyAlignment="1">
      <alignment horizontal="right" vertical="center"/>
    </xf>
    <xf numFmtId="184" fontId="59" fillId="10" borderId="9" xfId="1" applyNumberFormat="1" applyFont="1" applyFill="1" applyBorder="1" applyAlignment="1">
      <alignment horizontal="right" vertical="center"/>
    </xf>
    <xf numFmtId="177" fontId="59" fillId="10" borderId="79" xfId="19" applyNumberFormat="1" applyFont="1" applyFill="1" applyBorder="1" applyAlignment="1">
      <alignment horizontal="right" vertical="center"/>
    </xf>
    <xf numFmtId="176" fontId="43" fillId="10" borderId="79" xfId="2" applyNumberFormat="1" applyFont="1" applyFill="1" applyBorder="1" applyAlignment="1">
      <alignment horizontal="right" vertical="center"/>
    </xf>
    <xf numFmtId="184" fontId="59" fillId="10" borderId="84" xfId="1" applyNumberFormat="1" applyFont="1" applyFill="1" applyBorder="1" applyAlignment="1">
      <alignment horizontal="right" vertical="center"/>
    </xf>
    <xf numFmtId="183" fontId="43" fillId="10" borderId="89" xfId="2" applyNumberFormat="1" applyFont="1" applyFill="1" applyBorder="1" applyAlignment="1">
      <alignment horizontal="right" vertical="center"/>
    </xf>
    <xf numFmtId="0" fontId="43" fillId="0" borderId="0" xfId="2" applyFont="1">
      <alignment vertical="center"/>
    </xf>
    <xf numFmtId="0" fontId="43" fillId="0" borderId="0" xfId="2" applyFont="1" applyAlignment="1">
      <alignment horizontal="right" vertical="center"/>
    </xf>
    <xf numFmtId="176" fontId="43" fillId="0" borderId="0" xfId="2" applyNumberFormat="1" applyFont="1" applyAlignment="1">
      <alignment horizontal="right" vertical="center"/>
    </xf>
    <xf numFmtId="177" fontId="43" fillId="0" borderId="0" xfId="2" applyNumberFormat="1" applyFont="1" applyAlignment="1">
      <alignment horizontal="right" vertical="center"/>
    </xf>
    <xf numFmtId="176" fontId="4" fillId="0" borderId="0" xfId="2" applyNumberFormat="1">
      <alignment vertical="center"/>
    </xf>
    <xf numFmtId="177" fontId="4" fillId="0" borderId="0" xfId="2" applyNumberFormat="1">
      <alignment vertical="center"/>
    </xf>
    <xf numFmtId="184" fontId="41" fillId="0" borderId="21" xfId="10" applyNumberFormat="1" applyFont="1" applyFill="1" applyBorder="1" applyAlignment="1">
      <alignment vertical="center" wrapText="1"/>
    </xf>
    <xf numFmtId="0" fontId="10" fillId="6" borderId="8" xfId="0" applyNumberFormat="1" applyFont="1" applyFill="1" applyBorder="1" applyAlignment="1" applyProtection="1">
      <alignment horizontal="justify" vertical="distributed" wrapText="1"/>
    </xf>
    <xf numFmtId="0" fontId="10" fillId="6" borderId="0" xfId="0" applyNumberFormat="1" applyFont="1" applyFill="1" applyBorder="1" applyAlignment="1" applyProtection="1">
      <alignment horizontal="justify" vertical="distributed" wrapText="1"/>
    </xf>
    <xf numFmtId="0" fontId="11" fillId="6" borderId="0" xfId="0" applyNumberFormat="1" applyFont="1" applyFill="1" applyBorder="1" applyAlignment="1" applyProtection="1">
      <alignment horizontal="justify" vertical="distributed" wrapText="1"/>
    </xf>
    <xf numFmtId="0" fontId="14" fillId="8" borderId="0" xfId="0" applyNumberFormat="1" applyFont="1" applyFill="1" applyBorder="1" applyAlignment="1" applyProtection="1">
      <alignment horizontal="center" vertical="distributed" wrapText="1"/>
    </xf>
    <xf numFmtId="0" fontId="12" fillId="6" borderId="0" xfId="0" applyNumberFormat="1" applyFont="1" applyFill="1" applyBorder="1" applyAlignment="1" applyProtection="1">
      <alignment horizontal="center" vertical="distributed"/>
    </xf>
    <xf numFmtId="0" fontId="0" fillId="0" borderId="0" xfId="0" applyAlignment="1"/>
    <xf numFmtId="0" fontId="19" fillId="0" borderId="0" xfId="0" applyFont="1" applyAlignment="1">
      <alignment horizontal="center" vertical="center"/>
    </xf>
    <xf numFmtId="0" fontId="15" fillId="0" borderId="55" xfId="0" applyNumberFormat="1" applyFont="1" applyFill="1" applyBorder="1" applyAlignment="1" applyProtection="1">
      <alignment horizontal="left" vertical="distributed" wrapText="1"/>
    </xf>
    <xf numFmtId="0" fontId="16" fillId="0" borderId="8" xfId="0" applyNumberFormat="1" applyFont="1" applyFill="1" applyBorder="1" applyAlignment="1" applyProtection="1">
      <alignment horizontal="left" vertical="distributed" wrapText="1"/>
    </xf>
    <xf numFmtId="0" fontId="16" fillId="0" borderId="76" xfId="0" applyNumberFormat="1" applyFont="1" applyFill="1" applyBorder="1" applyAlignment="1" applyProtection="1">
      <alignment horizontal="left" vertical="distributed" wrapText="1"/>
    </xf>
    <xf numFmtId="0" fontId="16" fillId="0" borderId="14" xfId="0" applyNumberFormat="1" applyFont="1" applyFill="1" applyBorder="1" applyAlignment="1" applyProtection="1">
      <alignment horizontal="left" vertical="distributed" wrapText="1"/>
    </xf>
    <xf numFmtId="0" fontId="16" fillId="0" borderId="0" xfId="0" applyNumberFormat="1" applyFont="1" applyFill="1" applyBorder="1" applyAlignment="1" applyProtection="1">
      <alignment horizontal="left" vertical="distributed" wrapText="1"/>
    </xf>
    <xf numFmtId="0" fontId="16" fillId="0" borderId="77" xfId="0" applyNumberFormat="1" applyFont="1" applyFill="1" applyBorder="1" applyAlignment="1" applyProtection="1">
      <alignment horizontal="left" vertical="distributed" wrapText="1"/>
    </xf>
    <xf numFmtId="0" fontId="16" fillId="0" borderId="73" xfId="0" applyNumberFormat="1" applyFont="1" applyFill="1" applyBorder="1" applyAlignment="1" applyProtection="1">
      <alignment horizontal="left" vertical="distributed" wrapText="1"/>
    </xf>
    <xf numFmtId="0" fontId="16" fillId="0" borderId="6" xfId="0" applyNumberFormat="1" applyFont="1" applyFill="1" applyBorder="1" applyAlignment="1" applyProtection="1">
      <alignment horizontal="left" vertical="distributed" wrapText="1"/>
    </xf>
    <xf numFmtId="0" fontId="16" fillId="0" borderId="49" xfId="0" applyNumberFormat="1" applyFont="1" applyFill="1" applyBorder="1" applyAlignment="1" applyProtection="1">
      <alignment horizontal="left" vertical="distributed" wrapText="1"/>
    </xf>
    <xf numFmtId="0" fontId="20" fillId="6" borderId="12" xfId="0" applyNumberFormat="1" applyFont="1" applyFill="1" applyBorder="1" applyAlignment="1" applyProtection="1">
      <alignment horizontal="center" vertical="distributed" wrapText="1"/>
    </xf>
    <xf numFmtId="0" fontId="16" fillId="6" borderId="3" xfId="0" applyNumberFormat="1" applyFont="1" applyFill="1" applyBorder="1" applyAlignment="1" applyProtection="1">
      <alignment horizontal="center" vertical="distributed" wrapText="1"/>
    </xf>
    <xf numFmtId="0" fontId="16" fillId="6" borderId="13" xfId="0" applyNumberFormat="1" applyFont="1" applyFill="1" applyBorder="1" applyAlignment="1" applyProtection="1">
      <alignment horizontal="center" vertical="distributed" wrapText="1"/>
    </xf>
    <xf numFmtId="0" fontId="43" fillId="0" borderId="55" xfId="0" applyNumberFormat="1" applyFont="1" applyFill="1" applyBorder="1" applyAlignment="1" applyProtection="1">
      <alignment horizontal="left" vertical="distributed" wrapText="1"/>
    </xf>
    <xf numFmtId="0" fontId="44" fillId="0" borderId="8" xfId="0" applyNumberFormat="1" applyFont="1" applyFill="1" applyBorder="1" applyAlignment="1" applyProtection="1">
      <alignment horizontal="left" vertical="distributed" wrapText="1"/>
    </xf>
    <xf numFmtId="0" fontId="44" fillId="0" borderId="76" xfId="0" applyNumberFormat="1" applyFont="1" applyFill="1" applyBorder="1" applyAlignment="1" applyProtection="1">
      <alignment horizontal="left" vertical="distributed" wrapText="1"/>
    </xf>
    <xf numFmtId="0" fontId="0" fillId="0" borderId="14" xfId="0" applyFont="1" applyBorder="1" applyAlignment="1"/>
    <xf numFmtId="0" fontId="0" fillId="0" borderId="0" xfId="0" applyFont="1" applyBorder="1" applyAlignment="1"/>
    <xf numFmtId="0" fontId="0" fillId="0" borderId="77" xfId="0" applyFont="1" applyBorder="1" applyAlignment="1"/>
    <xf numFmtId="0" fontId="0" fillId="0" borderId="73" xfId="0" applyFont="1" applyBorder="1" applyAlignment="1"/>
    <xf numFmtId="0" fontId="0" fillId="0" borderId="6" xfId="0" applyFont="1" applyBorder="1" applyAlignment="1"/>
    <xf numFmtId="0" fontId="0" fillId="0" borderId="49" xfId="0" applyFont="1" applyBorder="1" applyAlignment="1"/>
    <xf numFmtId="0" fontId="20" fillId="6" borderId="12" xfId="7" applyFont="1" applyFill="1"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32" fillId="0" borderId="0" xfId="7" applyFont="1" applyAlignment="1">
      <alignment horizontal="justify" vertical="center" wrapText="1"/>
    </xf>
    <xf numFmtId="0" fontId="32" fillId="0" borderId="0" xfId="0" applyFont="1" applyAlignment="1">
      <alignment horizontal="justify"/>
    </xf>
    <xf numFmtId="0" fontId="15" fillId="11" borderId="36" xfId="9" applyNumberFormat="1" applyFont="1" applyFill="1" applyBorder="1" applyAlignment="1" applyProtection="1">
      <alignment horizontal="center" vertical="center" wrapText="1"/>
    </xf>
    <xf numFmtId="0" fontId="15" fillId="11" borderId="32" xfId="9" applyNumberFormat="1" applyFont="1" applyFill="1" applyBorder="1" applyAlignment="1" applyProtection="1">
      <alignment horizontal="center" vertical="center" wrapText="1"/>
    </xf>
    <xf numFmtId="180" fontId="48" fillId="13" borderId="40" xfId="9" applyNumberFormat="1" applyFont="1" applyFill="1" applyBorder="1" applyAlignment="1" applyProtection="1">
      <alignment horizontal="right" vertical="center" wrapText="1"/>
    </xf>
    <xf numFmtId="180" fontId="48" fillId="13" borderId="33" xfId="9" applyNumberFormat="1" applyFont="1" applyFill="1" applyBorder="1" applyAlignment="1" applyProtection="1">
      <alignment horizontal="right" vertical="center" wrapText="1"/>
    </xf>
    <xf numFmtId="178" fontId="15" fillId="0" borderId="41" xfId="9" applyNumberFormat="1" applyFont="1" applyFill="1" applyBorder="1" applyAlignment="1" applyProtection="1">
      <alignment horizontal="right" vertical="center" wrapText="1"/>
    </xf>
    <xf numFmtId="178" fontId="15" fillId="0" borderId="34" xfId="9" applyNumberFormat="1" applyFont="1" applyFill="1" applyBorder="1" applyAlignment="1" applyProtection="1">
      <alignment horizontal="right" vertical="center" wrapText="1"/>
    </xf>
    <xf numFmtId="180" fontId="15" fillId="14" borderId="40" xfId="9" applyNumberFormat="1" applyFont="1" applyFill="1" applyBorder="1" applyAlignment="1" applyProtection="1">
      <alignment horizontal="right" vertical="center" wrapText="1"/>
    </xf>
    <xf numFmtId="180" fontId="15" fillId="14" borderId="33" xfId="9" applyNumberFormat="1" applyFont="1" applyFill="1" applyBorder="1" applyAlignment="1" applyProtection="1">
      <alignment horizontal="right" vertical="center" wrapText="1"/>
    </xf>
    <xf numFmtId="180" fontId="15" fillId="15" borderId="40" xfId="9" applyNumberFormat="1" applyFont="1" applyFill="1" applyBorder="1" applyAlignment="1" applyProtection="1">
      <alignment horizontal="right" vertical="center" wrapText="1"/>
    </xf>
    <xf numFmtId="180" fontId="15" fillId="15" borderId="33" xfId="9" applyNumberFormat="1" applyFont="1" applyFill="1" applyBorder="1" applyAlignment="1" applyProtection="1">
      <alignment horizontal="right" vertical="center" wrapText="1"/>
    </xf>
    <xf numFmtId="180" fontId="15" fillId="15" borderId="15" xfId="9" applyNumberFormat="1" applyFont="1" applyFill="1" applyBorder="1" applyAlignment="1" applyProtection="1">
      <alignment horizontal="right" vertical="center" wrapText="1"/>
    </xf>
    <xf numFmtId="180" fontId="15" fillId="15" borderId="42" xfId="9" applyNumberFormat="1" applyFont="1" applyFill="1" applyBorder="1" applyAlignment="1" applyProtection="1">
      <alignment horizontal="right" vertical="center" wrapText="1"/>
    </xf>
    <xf numFmtId="180" fontId="15" fillId="14" borderId="15" xfId="9" applyNumberFormat="1" applyFont="1" applyFill="1" applyBorder="1" applyAlignment="1" applyProtection="1">
      <alignment horizontal="right" vertical="center" wrapText="1"/>
    </xf>
    <xf numFmtId="180" fontId="15" fillId="14" borderId="42" xfId="9" applyNumberFormat="1" applyFont="1" applyFill="1" applyBorder="1" applyAlignment="1" applyProtection="1">
      <alignment horizontal="right" vertical="center" wrapText="1"/>
    </xf>
    <xf numFmtId="178" fontId="15" fillId="0" borderId="16" xfId="9" applyNumberFormat="1" applyFont="1" applyFill="1" applyBorder="1" applyAlignment="1" applyProtection="1">
      <alignment horizontal="right" vertical="center" wrapText="1"/>
    </xf>
    <xf numFmtId="178" fontId="15" fillId="0" borderId="2" xfId="9" applyNumberFormat="1" applyFont="1" applyFill="1" applyBorder="1" applyAlignment="1" applyProtection="1">
      <alignment horizontal="right" vertical="center" wrapText="1"/>
    </xf>
    <xf numFmtId="0" fontId="15" fillId="11" borderId="38" xfId="9" applyNumberFormat="1" applyFont="1" applyFill="1" applyBorder="1" applyAlignment="1" applyProtection="1">
      <alignment horizontal="center" vertical="center" wrapText="1"/>
    </xf>
    <xf numFmtId="180" fontId="31" fillId="6" borderId="40" xfId="9" applyNumberFormat="1" applyFont="1" applyFill="1" applyBorder="1" applyAlignment="1" applyProtection="1">
      <alignment horizontal="right" vertical="center" wrapText="1"/>
    </xf>
    <xf numFmtId="180" fontId="31" fillId="6" borderId="42" xfId="9" applyNumberFormat="1" applyFont="1" applyFill="1" applyBorder="1" applyAlignment="1" applyProtection="1">
      <alignment horizontal="right" vertical="center" wrapText="1"/>
    </xf>
    <xf numFmtId="180" fontId="48" fillId="13" borderId="42" xfId="9" applyNumberFormat="1" applyFont="1" applyFill="1" applyBorder="1" applyAlignment="1" applyProtection="1">
      <alignment horizontal="right" vertical="center" wrapText="1"/>
    </xf>
    <xf numFmtId="0" fontId="28" fillId="11" borderId="30" xfId="9" applyNumberFormat="1" applyFont="1" applyFill="1" applyBorder="1" applyAlignment="1" applyProtection="1">
      <alignment horizontal="center" vertical="center" wrapText="1"/>
    </xf>
    <xf numFmtId="0" fontId="28" fillId="11" borderId="34" xfId="9" applyNumberFormat="1" applyFont="1" applyFill="1" applyBorder="1" applyAlignment="1" applyProtection="1">
      <alignment horizontal="center" vertical="center" wrapText="1"/>
    </xf>
    <xf numFmtId="0" fontId="15" fillId="11" borderId="28" xfId="9" applyNumberFormat="1" applyFont="1" applyFill="1" applyBorder="1" applyAlignment="1" applyProtection="1">
      <alignment horizontal="center" vertical="center" wrapText="1"/>
    </xf>
    <xf numFmtId="180" fontId="31" fillId="6" borderId="29" xfId="9" applyNumberFormat="1" applyFont="1" applyFill="1" applyBorder="1" applyAlignment="1" applyProtection="1">
      <alignment vertical="center" wrapText="1"/>
    </xf>
    <xf numFmtId="180" fontId="31" fillId="6" borderId="15" xfId="9" applyNumberFormat="1" applyFont="1" applyFill="1" applyBorder="1" applyAlignment="1" applyProtection="1">
      <alignment vertical="center" wrapText="1"/>
    </xf>
    <xf numFmtId="178" fontId="32" fillId="0" borderId="2" xfId="9" applyNumberFormat="1" applyFont="1" applyFill="1" applyBorder="1" applyAlignment="1" applyProtection="1">
      <alignment horizontal="right" vertical="center" wrapText="1"/>
    </xf>
    <xf numFmtId="178" fontId="32" fillId="0" borderId="16" xfId="9" applyNumberFormat="1" applyFont="1" applyFill="1" applyBorder="1" applyAlignment="1" applyProtection="1">
      <alignment horizontal="right" vertical="center" wrapText="1"/>
    </xf>
    <xf numFmtId="180" fontId="32" fillId="5" borderId="29" xfId="9" applyNumberFormat="1" applyFont="1" applyFill="1" applyBorder="1" applyAlignment="1" applyProtection="1">
      <alignment horizontal="right" vertical="center" wrapText="1"/>
    </xf>
    <xf numFmtId="180" fontId="32" fillId="5" borderId="15" xfId="9" applyNumberFormat="1" applyFont="1" applyFill="1" applyBorder="1" applyAlignment="1" applyProtection="1">
      <alignment horizontal="right" vertical="center" wrapText="1"/>
    </xf>
    <xf numFmtId="180" fontId="32" fillId="2" borderId="29" xfId="9" applyNumberFormat="1" applyFont="1" applyFill="1" applyBorder="1" applyAlignment="1" applyProtection="1">
      <alignment horizontal="right" vertical="center" wrapText="1"/>
    </xf>
    <xf numFmtId="180" fontId="32" fillId="2" borderId="15" xfId="9" applyNumberFormat="1" applyFont="1" applyFill="1" applyBorder="1" applyAlignment="1" applyProtection="1">
      <alignment horizontal="right" vertical="center" wrapText="1"/>
    </xf>
    <xf numFmtId="0" fontId="28" fillId="6" borderId="29" xfId="9" applyNumberFormat="1" applyFont="1" applyFill="1" applyBorder="1" applyAlignment="1" applyProtection="1">
      <alignment horizontal="center" vertical="center" wrapText="1"/>
    </xf>
    <xf numFmtId="0" fontId="28" fillId="6" borderId="33" xfId="9" applyNumberFormat="1" applyFont="1" applyFill="1" applyBorder="1" applyAlignment="1" applyProtection="1">
      <alignment horizontal="center" vertical="center" wrapText="1"/>
    </xf>
    <xf numFmtId="0" fontId="30" fillId="5" borderId="29" xfId="9" applyNumberFormat="1" applyFont="1" applyFill="1" applyBorder="1" applyAlignment="1" applyProtection="1">
      <alignment horizontal="center" vertical="center" wrapText="1"/>
    </xf>
    <xf numFmtId="0" fontId="30" fillId="5" borderId="33" xfId="9" applyNumberFormat="1" applyFont="1" applyFill="1" applyBorder="1" applyAlignment="1" applyProtection="1">
      <alignment horizontal="center" vertical="center" wrapText="1"/>
    </xf>
    <xf numFmtId="0" fontId="28" fillId="2" borderId="29" xfId="9" applyNumberFormat="1" applyFont="1" applyFill="1" applyBorder="1" applyAlignment="1" applyProtection="1">
      <alignment horizontal="center" vertical="center" wrapText="1"/>
    </xf>
    <xf numFmtId="0" fontId="28" fillId="2" borderId="33" xfId="9" applyNumberFormat="1" applyFont="1" applyFill="1" applyBorder="1" applyAlignment="1" applyProtection="1">
      <alignment horizontal="center" vertical="center" wrapText="1"/>
    </xf>
    <xf numFmtId="178" fontId="32" fillId="0" borderId="41" xfId="9" applyNumberFormat="1" applyFont="1" applyFill="1" applyBorder="1" applyAlignment="1" applyProtection="1">
      <alignment horizontal="right" vertical="center" wrapText="1"/>
    </xf>
    <xf numFmtId="180" fontId="31" fillId="6" borderId="40" xfId="9" applyNumberFormat="1" applyFont="1" applyFill="1" applyBorder="1" applyAlignment="1" applyProtection="1">
      <alignment vertical="center" wrapText="1"/>
    </xf>
    <xf numFmtId="180" fontId="32" fillId="5" borderId="40" xfId="9" applyNumberFormat="1" applyFont="1" applyFill="1" applyBorder="1" applyAlignment="1" applyProtection="1">
      <alignment horizontal="right" vertical="center" wrapText="1"/>
    </xf>
    <xf numFmtId="180" fontId="32" fillId="2" borderId="40" xfId="9" applyNumberFormat="1" applyFont="1" applyFill="1" applyBorder="1" applyAlignment="1" applyProtection="1">
      <alignment horizontal="right" vertical="center" wrapText="1"/>
    </xf>
    <xf numFmtId="180" fontId="32" fillId="5" borderId="42" xfId="9" applyNumberFormat="1" applyFont="1" applyFill="1" applyBorder="1" applyAlignment="1" applyProtection="1">
      <alignment horizontal="right" vertical="center" wrapText="1"/>
    </xf>
    <xf numFmtId="180" fontId="32" fillId="2" borderId="42" xfId="9" applyNumberFormat="1" applyFont="1" applyFill="1" applyBorder="1" applyAlignment="1" applyProtection="1">
      <alignment horizontal="right" vertical="center" wrapText="1"/>
    </xf>
    <xf numFmtId="38" fontId="33" fillId="0" borderId="0" xfId="10" applyFont="1" applyFill="1" applyAlignment="1">
      <alignment horizontal="center" vertical="center"/>
    </xf>
    <xf numFmtId="10" fontId="0" fillId="0" borderId="0" xfId="10" applyNumberFormat="1" applyFont="1" applyFill="1" applyAlignment="1">
      <alignment horizontal="center" vertical="center"/>
    </xf>
    <xf numFmtId="180" fontId="31" fillId="6" borderId="15" xfId="9" applyNumberFormat="1" applyFont="1" applyFill="1" applyBorder="1" applyAlignment="1" applyProtection="1">
      <alignment horizontal="right" vertical="center" wrapText="1"/>
    </xf>
    <xf numFmtId="0" fontId="25" fillId="9" borderId="12" xfId="9" applyFont="1" applyFill="1" applyBorder="1" applyAlignment="1">
      <alignment horizontal="center" vertical="center"/>
    </xf>
    <xf numFmtId="0" fontId="25" fillId="9" borderId="12" xfId="0" applyNumberFormat="1" applyFont="1" applyFill="1" applyBorder="1" applyAlignment="1" applyProtection="1">
      <alignment horizontal="center" vertical="center"/>
    </xf>
    <xf numFmtId="0" fontId="25" fillId="9" borderId="3" xfId="0" applyNumberFormat="1" applyFont="1" applyFill="1" applyBorder="1" applyAlignment="1" applyProtection="1">
      <alignment horizontal="center" vertical="center"/>
    </xf>
    <xf numFmtId="0" fontId="17" fillId="4" borderId="28" xfId="0" applyNumberFormat="1" applyFont="1" applyFill="1" applyBorder="1" applyAlignment="1" applyProtection="1">
      <alignment horizontal="center" vertical="center" wrapText="1"/>
    </xf>
    <xf numFmtId="0" fontId="17" fillId="4" borderId="32" xfId="0" applyNumberFormat="1" applyFont="1" applyFill="1" applyBorder="1" applyAlignment="1" applyProtection="1">
      <alignment horizontal="center" vertical="center" wrapText="1"/>
    </xf>
    <xf numFmtId="0" fontId="17" fillId="4" borderId="36" xfId="0" applyNumberFormat="1" applyFont="1" applyFill="1" applyBorder="1" applyAlignment="1" applyProtection="1">
      <alignment horizontal="center" vertical="center" wrapText="1"/>
    </xf>
    <xf numFmtId="0" fontId="25" fillId="9" borderId="12" xfId="9" applyNumberFormat="1" applyFont="1" applyFill="1" applyBorder="1" applyAlignment="1" applyProtection="1">
      <alignment horizontal="center" vertical="center"/>
    </xf>
    <xf numFmtId="0" fontId="25" fillId="9" borderId="3" xfId="9" applyNumberFormat="1" applyFont="1" applyFill="1" applyBorder="1" applyAlignment="1" applyProtection="1">
      <alignment horizontal="center" vertical="center"/>
    </xf>
    <xf numFmtId="0" fontId="25" fillId="9" borderId="13" xfId="9" applyNumberFormat="1" applyFont="1" applyFill="1" applyBorder="1" applyAlignment="1" applyProtection="1">
      <alignment horizontal="center" vertical="center"/>
    </xf>
    <xf numFmtId="0" fontId="17" fillId="4" borderId="28" xfId="9" applyNumberFormat="1" applyFont="1" applyFill="1" applyBorder="1" applyAlignment="1" applyProtection="1">
      <alignment horizontal="center" vertical="center" wrapText="1"/>
    </xf>
    <xf numFmtId="0" fontId="17" fillId="4" borderId="32" xfId="9" applyNumberFormat="1" applyFont="1" applyFill="1" applyBorder="1" applyAlignment="1" applyProtection="1">
      <alignment horizontal="center" vertical="center" wrapText="1"/>
    </xf>
    <xf numFmtId="0" fontId="17" fillId="4" borderId="36" xfId="9" applyNumberFormat="1" applyFont="1" applyFill="1" applyBorder="1" applyAlignment="1" applyProtection="1">
      <alignment horizontal="center" vertical="center" wrapText="1"/>
    </xf>
    <xf numFmtId="0" fontId="43" fillId="10" borderId="60" xfId="0" applyFont="1" applyFill="1" applyBorder="1" applyAlignment="1">
      <alignment horizontal="center" vertical="center"/>
    </xf>
    <xf numFmtId="0" fontId="43" fillId="10" borderId="56" xfId="0" applyFont="1" applyFill="1" applyBorder="1" applyAlignment="1">
      <alignment horizontal="center" vertical="center"/>
    </xf>
    <xf numFmtId="0" fontId="43" fillId="10" borderId="61" xfId="0" applyFont="1" applyFill="1" applyBorder="1" applyAlignment="1">
      <alignment horizontal="center" vertical="center"/>
    </xf>
    <xf numFmtId="0" fontId="43" fillId="0" borderId="64" xfId="0" applyFont="1" applyBorder="1" applyAlignment="1">
      <alignment horizontal="center" vertical="center"/>
    </xf>
    <xf numFmtId="0" fontId="43" fillId="0" borderId="65" xfId="0" applyFont="1" applyBorder="1" applyAlignment="1">
      <alignment horizontal="center" vertical="center"/>
    </xf>
    <xf numFmtId="0" fontId="43" fillId="0" borderId="66" xfId="0" applyFont="1" applyBorder="1" applyAlignment="1">
      <alignment horizontal="center" vertical="center"/>
    </xf>
    <xf numFmtId="49" fontId="54" fillId="12" borderId="64" xfId="0" applyNumberFormat="1" applyFont="1" applyFill="1" applyBorder="1" applyAlignment="1">
      <alignment horizontal="center" vertical="center"/>
    </xf>
    <xf numFmtId="0" fontId="52" fillId="3" borderId="75" xfId="0" applyFont="1" applyFill="1" applyBorder="1" applyAlignment="1">
      <alignment horizontal="center" vertical="center" wrapText="1"/>
    </xf>
    <xf numFmtId="0" fontId="0" fillId="0" borderId="66" xfId="0" applyBorder="1" applyAlignment="1">
      <alignment vertical="center"/>
    </xf>
    <xf numFmtId="0" fontId="52" fillId="3" borderId="70" xfId="0" applyFont="1" applyFill="1" applyBorder="1" applyAlignment="1">
      <alignment horizontal="center" vertical="center" wrapText="1"/>
    </xf>
    <xf numFmtId="0" fontId="0" fillId="0" borderId="7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6" xfId="0" applyBorder="1" applyAlignment="1">
      <alignment vertical="center"/>
    </xf>
    <xf numFmtId="0" fontId="0" fillId="0" borderId="74" xfId="0" applyBorder="1" applyAlignment="1">
      <alignment vertical="center"/>
    </xf>
  </cellXfs>
  <cellStyles count="20">
    <cellStyle name="パーセント" xfId="19" builtinId="5"/>
    <cellStyle name="パーセント 2" xfId="4" xr:uid="{00000000-0005-0000-0000-000000000000}"/>
    <cellStyle name="パーセント 2 2" xfId="11" xr:uid="{00000000-0005-0000-0000-000001000000}"/>
    <cellStyle name="桁区切り" xfId="1" builtinId="6"/>
    <cellStyle name="桁区切り 2" xfId="3" xr:uid="{00000000-0005-0000-0000-000003000000}"/>
    <cellStyle name="桁区切り 2 2" xfId="10" xr:uid="{00000000-0005-0000-0000-000004000000}"/>
    <cellStyle name="桁区切り 2 3 5 2" xfId="13" xr:uid="{00000000-0005-0000-0000-000005000000}"/>
    <cellStyle name="標準" xfId="0" builtinId="0"/>
    <cellStyle name="標準 2" xfId="2" xr:uid="{00000000-0005-0000-0000-000007000000}"/>
    <cellStyle name="標準 2 2" xfId="5" xr:uid="{00000000-0005-0000-0000-000008000000}"/>
    <cellStyle name="標準 2 2 2" xfId="6" xr:uid="{00000000-0005-0000-0000-000009000000}"/>
    <cellStyle name="標準 2 3" xfId="9" xr:uid="{00000000-0005-0000-0000-00000A000000}"/>
    <cellStyle name="標準 2 4" xfId="18" xr:uid="{00000000-0005-0000-0000-00000B000000}"/>
    <cellStyle name="標準 3" xfId="17" xr:uid="{00000000-0005-0000-0000-00000C000000}"/>
    <cellStyle name="標準 3 2 6 2" xfId="12" xr:uid="{00000000-0005-0000-0000-00000D000000}"/>
    <cellStyle name="標準 3 5 2" xfId="8" xr:uid="{00000000-0005-0000-0000-00000E000000}"/>
    <cellStyle name="標準 3 8 2" xfId="7" xr:uid="{00000000-0005-0000-0000-00000F000000}"/>
    <cellStyle name="標準 5 3 2" xfId="16" xr:uid="{00000000-0005-0000-0000-000010000000}"/>
    <cellStyle name="標準 6 2 2 2" xfId="15" xr:uid="{00000000-0005-0000-0000-000011000000}"/>
    <cellStyle name="標準 6 2 4 2" xfId="14" xr:uid="{00000000-0005-0000-0000-000012000000}"/>
  </cellStyles>
  <dxfs count="0"/>
  <tableStyles count="0" defaultTableStyle="TableStyleMedium2" defaultPivotStyle="PivotStyleMedium9"/>
  <colors>
    <mruColors>
      <color rgb="FF66FFFF"/>
      <color rgb="FFFFFF99"/>
      <color rgb="FFFFCCFF"/>
      <color rgb="FFCCFF33"/>
      <color rgb="FFFBDC9D"/>
      <color rgb="FFCCFFCC"/>
      <color rgb="FFFDE9D9"/>
      <color rgb="FFD8E4BC"/>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baseline="0"/>
              <a:t>    </a:t>
            </a:r>
            <a:endParaRPr lang="ja-JP" altLang="en-US"/>
          </a:p>
        </c:rich>
      </c:tx>
      <c:overlay val="0"/>
    </c:title>
    <c:autoTitleDeleted val="0"/>
    <c:plotArea>
      <c:layout>
        <c:manualLayout>
          <c:layoutTarget val="inner"/>
          <c:xMode val="edge"/>
          <c:yMode val="edge"/>
          <c:x val="0.11279112440256804"/>
          <c:y val="5.3774378672266129E-2"/>
          <c:w val="0.79214383358380502"/>
          <c:h val="0.91982969769526979"/>
        </c:manualLayout>
      </c:layout>
      <c:barChart>
        <c:barDir val="bar"/>
        <c:grouping val="stacked"/>
        <c:varyColors val="0"/>
        <c:ser>
          <c:idx val="0"/>
          <c:order val="0"/>
          <c:tx>
            <c:strRef>
              <c:f>邦人数推移!$E$151</c:f>
              <c:strCache>
                <c:ptCount val="1"/>
                <c:pt idx="0">
                  <c:v>長期滞在者 </c:v>
                </c:pt>
              </c:strCache>
            </c:strRef>
          </c:tx>
          <c:spPr>
            <a:pattFill prst="pct5">
              <a:fgClr>
                <a:schemeClr val="tx1"/>
              </a:fgClr>
              <a:bgClr>
                <a:srgbClr val="FFC000"/>
              </a:bgClr>
            </a:pattFill>
            <a:ln w="9525">
              <a:solidFill>
                <a:sysClr val="windowText" lastClr="000000"/>
              </a:solidFill>
              <a:prstDash val="solid"/>
            </a:ln>
          </c:spPr>
          <c:invertIfNegative val="0"/>
          <c:dLbls>
            <c:dLbl>
              <c:idx val="0"/>
              <c:layout>
                <c:manualLayout>
                  <c:x val="3.8549734566916918E-2"/>
                  <c:y val="1.4982094703609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1F-4850-8864-39B934760915}"/>
                </c:ext>
              </c:extLst>
            </c:dLbl>
            <c:dLbl>
              <c:idx val="1"/>
              <c:layout>
                <c:manualLayout>
                  <c:x val="3.0665382681823863E-2"/>
                  <c:y val="1.2935090185727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1F-4850-8864-39B934760915}"/>
                </c:ext>
              </c:extLst>
            </c:dLbl>
            <c:dLbl>
              <c:idx val="2"/>
              <c:layout>
                <c:manualLayout>
                  <c:x val="2.0324217060745688E-2"/>
                  <c:y val="1.3967109013021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1F-4850-8864-39B934760915}"/>
                </c:ext>
              </c:extLst>
            </c:dLbl>
            <c:dLbl>
              <c:idx val="3"/>
              <c:layout>
                <c:manualLayout>
                  <c:x val="1.7130289917086372E-2"/>
                  <c:y val="1.3966793584563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1F-4850-8864-39B934760915}"/>
                </c:ext>
              </c:extLst>
            </c:dLbl>
            <c:dLbl>
              <c:idx val="4"/>
              <c:layout>
                <c:manualLayout>
                  <c:x val="1.5986759475450817E-2"/>
                  <c:y val="1.4022245907394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1F-4850-8864-39B934760915}"/>
                </c:ext>
              </c:extLst>
            </c:dLbl>
            <c:dLbl>
              <c:idx val="5"/>
              <c:layout>
                <c:manualLayout>
                  <c:x val="1.6557485393088715E-2"/>
                  <c:y val="1.40218673932456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1F-4850-8864-39B934760915}"/>
                </c:ext>
              </c:extLst>
            </c:dLbl>
            <c:dLbl>
              <c:idx val="6"/>
              <c:layout>
                <c:manualLayout>
                  <c:x val="6.7348825681438464E-3"/>
                  <c:y val="1.4537088235748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B1F-4850-8864-39B934760915}"/>
                </c:ext>
              </c:extLst>
            </c:dLbl>
            <c:dLbl>
              <c:idx val="7"/>
              <c:layout>
                <c:manualLayout>
                  <c:x val="1.1323455597944618E-4"/>
                  <c:y val="1.35070881505829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1F-4850-8864-39B934760915}"/>
                </c:ext>
              </c:extLst>
            </c:dLbl>
            <c:dLbl>
              <c:idx val="8"/>
              <c:layout>
                <c:manualLayout>
                  <c:x val="-4.7966316282921292E-3"/>
                  <c:y val="1.39667304988721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B1F-4850-8864-39B934760915}"/>
                </c:ext>
              </c:extLst>
            </c:dLbl>
            <c:dLbl>
              <c:idx val="9"/>
              <c:layout>
                <c:manualLayout>
                  <c:x val="-3.5395696869114017E-3"/>
                  <c:y val="1.40219935646286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B1F-4850-8864-39B934760915}"/>
                </c:ext>
              </c:extLst>
            </c:dLbl>
            <c:dLbl>
              <c:idx val="10"/>
              <c:layout>
                <c:manualLayout>
                  <c:x val="-6.056366063564027E-3"/>
                  <c:y val="1.396742444147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B1F-4850-8864-39B934760915}"/>
                </c:ext>
              </c:extLst>
            </c:dLbl>
            <c:dLbl>
              <c:idx val="11"/>
              <c:layout>
                <c:manualLayout>
                  <c:x val="-9.7172867693835208E-3"/>
                  <c:y val="1.3967109013021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B1F-4850-8864-39B934760915}"/>
                </c:ext>
              </c:extLst>
            </c:dLbl>
            <c:dLbl>
              <c:idx val="12"/>
              <c:layout>
                <c:manualLayout>
                  <c:x val="-1.3370387956040048E-2"/>
                  <c:y val="1.4461827005785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B1F-4850-8864-39B934760915}"/>
                </c:ext>
              </c:extLst>
            </c:dLbl>
            <c:dLbl>
              <c:idx val="13"/>
              <c:layout>
                <c:manualLayout>
                  <c:x val="-2.5141238827614543E-2"/>
                  <c:y val="1.2934711671578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B1F-4850-8864-39B934760915}"/>
                </c:ext>
              </c:extLst>
            </c:dLbl>
            <c:dLbl>
              <c:idx val="14"/>
              <c:layout>
                <c:manualLayout>
                  <c:x val="-3.3940771398534859E-2"/>
                  <c:y val="1.36607648950838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B1F-4850-8864-39B934760915}"/>
                </c:ext>
              </c:extLst>
            </c:dLbl>
            <c:dLbl>
              <c:idx val="15"/>
              <c:layout>
                <c:manualLayout>
                  <c:x val="1.268613053865698E-2"/>
                  <c:y val="1.2914713507371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B1F-4850-8864-39B934760915}"/>
                </c:ext>
              </c:extLst>
            </c:dLbl>
            <c:dLbl>
              <c:idx val="16"/>
              <c:layout>
                <c:manualLayout>
                  <c:x val="4.6283634944065198E-4"/>
                  <c:y val="1.31654160454040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B1F-4850-8864-39B934760915}"/>
                </c:ext>
              </c:extLst>
            </c:dLbl>
            <c:dLbl>
              <c:idx val="17"/>
              <c:layout>
                <c:manualLayout>
                  <c:x val="-9.3623399881401122E-3"/>
                  <c:y val="1.3220552939777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B1F-4850-8864-39B934760915}"/>
                </c:ext>
              </c:extLst>
            </c:dLbl>
            <c:dLbl>
              <c:idx val="18"/>
              <c:layout>
                <c:manualLayout>
                  <c:x val="-1.0616630454374443E-2"/>
                  <c:y val="1.2879574777204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B1F-4850-8864-39B934760915}"/>
                </c:ext>
              </c:extLst>
            </c:dLbl>
            <c:dLbl>
              <c:idx val="19"/>
              <c:layout>
                <c:manualLayout>
                  <c:x val="-1.48454066214303E-2"/>
                  <c:y val="1.3449680171315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B1F-4850-8864-39B934760915}"/>
                </c:ext>
              </c:extLst>
            </c:dLbl>
            <c:dLbl>
              <c:idx val="20"/>
              <c:layout>
                <c:manualLayout>
                  <c:x val="-1.35884436613048E-2"/>
                  <c:y val="1.526345688771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B1F-4850-8864-39B934760915}"/>
                </c:ext>
              </c:extLst>
            </c:dLbl>
            <c:dLbl>
              <c:idx val="21"/>
              <c:layout>
                <c:manualLayout>
                  <c:x val="-1.5416033557812969E-2"/>
                  <c:y val="1.53732890766180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B1F-4850-8864-39B934760915}"/>
                </c:ext>
              </c:extLst>
            </c:dLbl>
            <c:dLbl>
              <c:idx val="22"/>
              <c:layout>
                <c:manualLayout>
                  <c:x val="-2.0899298153613563E-2"/>
                  <c:y val="1.37709125124475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B1F-4850-8864-39B934760915}"/>
                </c:ext>
              </c:extLst>
            </c:dLbl>
            <c:dLbl>
              <c:idx val="23"/>
              <c:layout>
                <c:manualLayout>
                  <c:x val="-3.4716091570726609E-2"/>
                  <c:y val="1.3982628093130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B1F-4850-8864-39B934760915}"/>
                </c:ext>
              </c:extLst>
            </c:dLbl>
            <c:dLbl>
              <c:idx val="24"/>
              <c:layout>
                <c:manualLayout>
                  <c:x val="-3.6199226699045413E-2"/>
                  <c:y val="1.3182323010726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B1F-4850-8864-39B934760915}"/>
                </c:ext>
              </c:extLst>
            </c:dLbl>
            <c:dLbl>
              <c:idx val="25"/>
              <c:layout>
                <c:manualLayout>
                  <c:x val="-3.9509951723872387E-2"/>
                  <c:y val="1.2113777568052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B1F-4850-8864-39B934760915}"/>
                </c:ext>
              </c:extLst>
            </c:dLbl>
            <c:dLbl>
              <c:idx val="26"/>
              <c:layout>
                <c:manualLayout>
                  <c:x val="-4.1165314236285923E-2"/>
                  <c:y val="1.3771164855213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B1F-4850-8864-39B934760915}"/>
                </c:ext>
              </c:extLst>
            </c:dLbl>
            <c:dLbl>
              <c:idx val="27"/>
              <c:layout>
                <c:manualLayout>
                  <c:x val="-4.3851962446907693E-2"/>
                  <c:y val="1.2411478946254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B1F-4850-8864-39B934760915}"/>
                </c:ext>
              </c:extLst>
            </c:dLbl>
            <c:dLbl>
              <c:idx val="28"/>
              <c:layout>
                <c:manualLayout>
                  <c:x val="-4.335378978935106E-2"/>
                  <c:y val="1.2760468991647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B1F-4850-8864-39B934760915}"/>
                </c:ext>
              </c:extLst>
            </c:dLbl>
            <c:dLbl>
              <c:idx val="29"/>
              <c:layout>
                <c:manualLayout>
                  <c:x val="-4.5653025367015071E-2"/>
                  <c:y val="1.42914325530370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B-4C3B-AE62-AF975BE1C7F2}"/>
                </c:ext>
              </c:extLst>
            </c:dLbl>
            <c:dLbl>
              <c:idx val="30"/>
              <c:layout>
                <c:manualLayout>
                  <c:x val="-5.101998698792419E-2"/>
                  <c:y val="1.2748293453187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7D-43C4-80EB-C6C868FE9FAF}"/>
                </c:ext>
              </c:extLst>
            </c:dLbl>
            <c:dLbl>
              <c:idx val="31"/>
              <c:layout>
                <c:manualLayout>
                  <c:x val="-3.1305296496865358E-2"/>
                  <c:y val="1.37486432633472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42-4CCC-8B3B-04D4FC95DB9C}"/>
                </c:ext>
              </c:extLst>
            </c:dLbl>
            <c:dLbl>
              <c:idx val="32"/>
              <c:layout>
                <c:manualLayout>
                  <c:x val="-2.5853507940226849E-2"/>
                  <c:y val="1.38072498707531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DD-4A09-8CB1-FA469381B204}"/>
                </c:ext>
              </c:extLst>
            </c:dLbl>
            <c:dLbl>
              <c:idx val="33"/>
              <c:layout>
                <c:manualLayout>
                  <c:x val="-1.2570619413807271E-2"/>
                  <c:y val="1.28190125133623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2B-4D70-A9A5-B82D69E3C82F}"/>
                </c:ext>
              </c:extLst>
            </c:dLbl>
            <c:dLbl>
              <c:idx val="34"/>
              <c:layout>
                <c:manualLayout>
                  <c:x val="-4.6136542159419143E-17"/>
                  <c:y val="1.304059256657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F0-4C79-99C1-E7E3B0CC6EA7}"/>
                </c:ext>
              </c:extLst>
            </c:dLbl>
            <c:spPr>
              <a:noFill/>
              <a:ln>
                <a:noFill/>
              </a:ln>
              <a:effectLst/>
            </c:spPr>
            <c:txPr>
              <a:bodyPr/>
              <a:lstStyle/>
              <a:p>
                <a:pPr>
                  <a:defRPr sz="1000">
                    <a:latin typeface="ＭＳ Ｐゴシック" panose="020B0600070205080204" pitchFamily="50" charset="-128"/>
                    <a:ea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邦人数推移!$D$152:$D$186</c:f>
              <c:strCache>
                <c:ptCount val="35"/>
                <c:pt idx="0">
                  <c:v>1989年</c:v>
                </c:pt>
                <c:pt idx="1">
                  <c:v>1990年</c:v>
                </c:pt>
                <c:pt idx="2">
                  <c:v>1991年</c:v>
                </c:pt>
                <c:pt idx="3">
                  <c:v>1992年</c:v>
                </c:pt>
                <c:pt idx="4">
                  <c:v>1993年</c:v>
                </c:pt>
                <c:pt idx="5">
                  <c:v>1994年</c:v>
                </c:pt>
                <c:pt idx="6">
                  <c:v>1995年</c:v>
                </c:pt>
                <c:pt idx="7">
                  <c:v>1996年</c:v>
                </c:pt>
                <c:pt idx="8">
                  <c:v>1997年</c:v>
                </c:pt>
                <c:pt idx="9">
                  <c:v>1998年</c:v>
                </c:pt>
                <c:pt idx="10">
                  <c:v>1999年</c:v>
                </c:pt>
                <c:pt idx="11">
                  <c:v>2000年</c:v>
                </c:pt>
                <c:pt idx="12">
                  <c:v>2001年</c:v>
                </c:pt>
                <c:pt idx="13">
                  <c:v>2002年</c:v>
                </c:pt>
                <c:pt idx="14">
                  <c:v>2003年</c:v>
                </c:pt>
                <c:pt idx="15">
                  <c:v>2004年</c:v>
                </c:pt>
                <c:pt idx="16">
                  <c:v>2005年</c:v>
                </c:pt>
                <c:pt idx="17">
                  <c:v>2006年</c:v>
                </c:pt>
                <c:pt idx="18">
                  <c:v>2007年</c:v>
                </c:pt>
                <c:pt idx="19">
                  <c:v>2008年</c:v>
                </c:pt>
                <c:pt idx="20">
                  <c:v>2009年</c:v>
                </c:pt>
                <c:pt idx="21">
                  <c:v>2010年</c:v>
                </c:pt>
                <c:pt idx="22">
                  <c:v>2011年</c:v>
                </c:pt>
                <c:pt idx="23">
                  <c:v>2012年</c:v>
                </c:pt>
                <c:pt idx="24">
                  <c:v>2013年</c:v>
                </c:pt>
                <c:pt idx="25">
                  <c:v>2014年</c:v>
                </c:pt>
                <c:pt idx="26">
                  <c:v>2015年</c:v>
                </c:pt>
                <c:pt idx="27">
                  <c:v>2016年</c:v>
                </c:pt>
                <c:pt idx="28">
                  <c:v>2017年</c:v>
                </c:pt>
                <c:pt idx="29">
                  <c:v>2018年</c:v>
                </c:pt>
                <c:pt idx="30">
                  <c:v>2019年</c:v>
                </c:pt>
                <c:pt idx="31">
                  <c:v>2020年</c:v>
                </c:pt>
                <c:pt idx="32">
                  <c:v>2021年</c:v>
                </c:pt>
                <c:pt idx="33">
                  <c:v>2022年</c:v>
                </c:pt>
                <c:pt idx="34">
                  <c:v>2023年</c:v>
                </c:pt>
              </c:strCache>
            </c:strRef>
          </c:cat>
          <c:val>
            <c:numRef>
              <c:f>邦人数推移!$E$152:$E$186</c:f>
              <c:numCache>
                <c:formatCode>#,##0_);[Red]\(#,##0\)</c:formatCode>
                <c:ptCount val="35"/>
                <c:pt idx="0">
                  <c:v>340929</c:v>
                </c:pt>
                <c:pt idx="1">
                  <c:v>374044</c:v>
                </c:pt>
                <c:pt idx="2">
                  <c:v>412207</c:v>
                </c:pt>
                <c:pt idx="3" formatCode="#,##0_ ">
                  <c:v>425131</c:v>
                </c:pt>
                <c:pt idx="4" formatCode="#,##0_ ">
                  <c:v>432703</c:v>
                </c:pt>
                <c:pt idx="5" formatCode="#,##0_ ">
                  <c:v>428342</c:v>
                </c:pt>
                <c:pt idx="6" formatCode="#,##0_ ">
                  <c:v>460522</c:v>
                </c:pt>
                <c:pt idx="7" formatCode="#,##0_ ">
                  <c:v>492942</c:v>
                </c:pt>
                <c:pt idx="8" formatCode="#,##0_ ">
                  <c:v>507749</c:v>
                </c:pt>
                <c:pt idx="9" formatCode="#,##0_ ">
                  <c:v>510915</c:v>
                </c:pt>
                <c:pt idx="10" formatCode="#,##0_ ">
                  <c:v>515295</c:v>
                </c:pt>
                <c:pt idx="11" formatCode="#,##0_ ">
                  <c:v>526685</c:v>
                </c:pt>
                <c:pt idx="12" formatCode="#,##0_ ">
                  <c:v>544434</c:v>
                </c:pt>
                <c:pt idx="13" formatCode="#,##0_ ">
                  <c:v>587936</c:v>
                </c:pt>
                <c:pt idx="14" formatCode="#,##0_ ">
                  <c:v>619269</c:v>
                </c:pt>
                <c:pt idx="15" formatCode="#,##0_ ">
                  <c:v>659003</c:v>
                </c:pt>
                <c:pt idx="16" formatCode="#,##0_ ">
                  <c:v>701969</c:v>
                </c:pt>
                <c:pt idx="17" formatCode="#,##0_ ">
                  <c:v>735378</c:v>
                </c:pt>
                <c:pt idx="18" formatCode="#,##0_ ">
                  <c:v>745897</c:v>
                </c:pt>
                <c:pt idx="19" formatCode="#,##0_ ">
                  <c:v>755724</c:v>
                </c:pt>
                <c:pt idx="20" formatCode="#,##0_ ">
                  <c:v>758248</c:v>
                </c:pt>
                <c:pt idx="21" formatCode="#,##0_ ">
                  <c:v>758788</c:v>
                </c:pt>
                <c:pt idx="22" formatCode="#,##0_ ">
                  <c:v>782650</c:v>
                </c:pt>
                <c:pt idx="23" formatCode="#,##0_ ">
                  <c:v>837718</c:v>
                </c:pt>
                <c:pt idx="24">
                  <c:v>839516</c:v>
                </c:pt>
                <c:pt idx="25">
                  <c:v>853687</c:v>
                </c:pt>
                <c:pt idx="26">
                  <c:v>859994</c:v>
                </c:pt>
                <c:pt idx="27">
                  <c:v>870049</c:v>
                </c:pt>
                <c:pt idx="28">
                  <c:v>867820</c:v>
                </c:pt>
                <c:pt idx="29">
                  <c:v>876620</c:v>
                </c:pt>
                <c:pt idx="30">
                  <c:v>891473</c:v>
                </c:pt>
                <c:pt idx="31">
                  <c:v>827916</c:v>
                </c:pt>
                <c:pt idx="32">
                  <c:v>807238</c:v>
                </c:pt>
                <c:pt idx="33">
                  <c:v>751481</c:v>
                </c:pt>
                <c:pt idx="34" formatCode="#,##0">
                  <c:v>718838</c:v>
                </c:pt>
              </c:numCache>
            </c:numRef>
          </c:val>
          <c:extLst>
            <c:ext xmlns:c16="http://schemas.microsoft.com/office/drawing/2014/chart" uri="{C3380CC4-5D6E-409C-BE32-E72D297353CC}">
              <c16:uniqueId val="{0000001D-6B1F-4850-8864-39B934760915}"/>
            </c:ext>
          </c:extLst>
        </c:ser>
        <c:ser>
          <c:idx val="1"/>
          <c:order val="1"/>
          <c:tx>
            <c:strRef>
              <c:f>邦人数推移!$F$151</c:f>
              <c:strCache>
                <c:ptCount val="1"/>
                <c:pt idx="0">
                  <c:v>永住者 </c:v>
                </c:pt>
              </c:strCache>
            </c:strRef>
          </c:tx>
          <c:spPr>
            <a:pattFill prst="dotGrid">
              <a:fgClr>
                <a:schemeClr val="tx1"/>
              </a:fgClr>
              <a:bgClr>
                <a:schemeClr val="accent5">
                  <a:lumMod val="40000"/>
                  <a:lumOff val="60000"/>
                </a:schemeClr>
              </a:bgClr>
            </a:pattFill>
            <a:ln>
              <a:solidFill>
                <a:schemeClr val="tx1"/>
              </a:solidFill>
            </a:ln>
          </c:spPr>
          <c:invertIfNegative val="0"/>
          <c:dLbls>
            <c:dLbl>
              <c:idx val="0"/>
              <c:layout>
                <c:manualLayout>
                  <c:x val="-9.4858685946631952E-3"/>
                  <c:y val="1.44663691755741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B1F-4850-8864-39B934760915}"/>
                </c:ext>
              </c:extLst>
            </c:dLbl>
            <c:dLbl>
              <c:idx val="1"/>
              <c:layout>
                <c:manualLayout>
                  <c:x val="-2.8912424651756724E-2"/>
                  <c:y val="1.4021867393245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B1F-4850-8864-39B934760915}"/>
                </c:ext>
              </c:extLst>
            </c:dLbl>
            <c:dLbl>
              <c:idx val="2"/>
              <c:layout>
                <c:manualLayout>
                  <c:x val="7.6579817543892528E-3"/>
                  <c:y val="1.3220994539617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6B1F-4850-8864-39B934760915}"/>
                </c:ext>
              </c:extLst>
            </c:dLbl>
            <c:dLbl>
              <c:idx val="3"/>
              <c:layout>
                <c:manualLayout>
                  <c:x val="-7.941266106848944E-4"/>
                  <c:y val="1.28595766129986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B1F-4850-8864-39B934760915}"/>
                </c:ext>
              </c:extLst>
            </c:dLbl>
            <c:dLbl>
              <c:idx val="4"/>
              <c:layout>
                <c:manualLayout>
                  <c:x val="-4.4497023287220936E-3"/>
                  <c:y val="1.2934711671578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B1F-4850-8864-39B934760915}"/>
                </c:ext>
              </c:extLst>
            </c:dLbl>
            <c:dLbl>
              <c:idx val="5"/>
              <c:layout>
                <c:manualLayout>
                  <c:x val="-3.8790753923394709E-3"/>
                  <c:y val="1.2879637862896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B1F-4850-8864-39B934760915}"/>
                </c:ext>
              </c:extLst>
            </c:dLbl>
            <c:dLbl>
              <c:idx val="6"/>
              <c:layout>
                <c:manualLayout>
                  <c:x val="-2.2323341472561996E-2"/>
                  <c:y val="1.40111428256901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B1F-4850-8864-39B934760915}"/>
                </c:ext>
              </c:extLst>
            </c:dLbl>
            <c:dLbl>
              <c:idx val="7"/>
              <c:layout>
                <c:manualLayout>
                  <c:x val="8.2720614618165458E-3"/>
                  <c:y val="1.3966730498872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B1F-4850-8864-39B934760915}"/>
                </c:ext>
              </c:extLst>
            </c:dLbl>
            <c:dLbl>
              <c:idx val="8"/>
              <c:layout>
                <c:manualLayout>
                  <c:x val="1.0742435629766819E-3"/>
                  <c:y val="1.316573147386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6B1F-4850-8864-39B934760915}"/>
                </c:ext>
              </c:extLst>
            </c:dLbl>
            <c:dLbl>
              <c:idx val="9"/>
              <c:layout>
                <c:manualLayout>
                  <c:x val="-2.0457445830280997E-3"/>
                  <c:y val="1.29347747572699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6B1F-4850-8864-39B934760915}"/>
                </c:ext>
              </c:extLst>
            </c:dLbl>
            <c:dLbl>
              <c:idx val="10"/>
              <c:layout>
                <c:manualLayout>
                  <c:x val="-3.4321750249903847E-3"/>
                  <c:y val="1.3660764895083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6B1F-4850-8864-39B934760915}"/>
                </c:ext>
              </c:extLst>
            </c:dLbl>
            <c:dLbl>
              <c:idx val="11"/>
              <c:layout>
                <c:manualLayout>
                  <c:x val="4.3883636448580274E-2"/>
                  <c:y val="1.5263267630637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6B1F-4850-8864-39B934760915}"/>
                </c:ext>
              </c:extLst>
            </c:dLbl>
            <c:dLbl>
              <c:idx val="12"/>
              <c:layout>
                <c:manualLayout>
                  <c:x val="3.1657966709238504E-2"/>
                  <c:y val="1.40217412218625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6B1F-4850-8864-39B934760915}"/>
                </c:ext>
              </c:extLst>
            </c:dLbl>
            <c:dLbl>
              <c:idx val="13"/>
              <c:layout>
                <c:manualLayout>
                  <c:x val="1.142916757853148E-2"/>
                  <c:y val="1.40219935646286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B1F-4850-8864-39B934760915}"/>
                </c:ext>
              </c:extLst>
            </c:dLbl>
            <c:dLbl>
              <c:idx val="14"/>
              <c:layout>
                <c:manualLayout>
                  <c:x val="-5.7069622326132744E-3"/>
                  <c:y val="1.40217412218626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6B1F-4850-8864-39B934760915}"/>
                </c:ext>
              </c:extLst>
            </c:dLbl>
            <c:dLbl>
              <c:idx val="15"/>
              <c:layout>
                <c:manualLayout>
                  <c:x val="1.5886788407671722E-2"/>
                  <c:y val="1.2934964014344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B1F-4850-8864-39B934760915}"/>
                </c:ext>
              </c:extLst>
            </c:dLbl>
            <c:dLbl>
              <c:idx val="16"/>
              <c:layout>
                <c:manualLayout>
                  <c:x val="-4.5732309352451758E-3"/>
                  <c:y val="1.3660827980775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B1F-4850-8864-39B934760915}"/>
                </c:ext>
              </c:extLst>
            </c:dLbl>
            <c:dLbl>
              <c:idx val="17"/>
              <c:layout>
                <c:manualLayout>
                  <c:x val="3.0169486593137451E-2"/>
                  <c:y val="1.44620793485519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B1F-4850-8864-39B934760915}"/>
                </c:ext>
              </c:extLst>
            </c:dLbl>
            <c:dLbl>
              <c:idx val="18"/>
              <c:layout>
                <c:manualLayout>
                  <c:x val="2.011299106209154E-2"/>
                  <c:y val="1.44620793485520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B1F-4850-8864-39B934760915}"/>
                </c:ext>
              </c:extLst>
            </c:dLbl>
            <c:dLbl>
              <c:idx val="19"/>
              <c:layout>
                <c:manualLayout>
                  <c:x val="7.5423716482843628E-3"/>
                  <c:y val="1.52631414592540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B1F-4850-8864-39B934760915}"/>
                </c:ext>
              </c:extLst>
            </c:dLbl>
            <c:dLbl>
              <c:idx val="20"/>
              <c:layout>
                <c:manualLayout>
                  <c:x val="4.5733299165004026E-3"/>
                  <c:y val="1.29697242303625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B1F-4850-8864-39B934760915}"/>
                </c:ext>
              </c:extLst>
            </c:dLbl>
            <c:dLbl>
              <c:idx val="21"/>
              <c:layout>
                <c:manualLayout>
                  <c:x val="6.9781784934914385E-4"/>
                  <c:y val="1.53185937820849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6B1F-4850-8864-39B934760915}"/>
                </c:ext>
              </c:extLst>
            </c:dLbl>
            <c:dLbl>
              <c:idx val="22"/>
              <c:layout>
                <c:manualLayout>
                  <c:x val="-1.2648913586691693E-2"/>
                  <c:y val="1.31813136396627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6B1F-4850-8864-39B934760915}"/>
                </c:ext>
              </c:extLst>
            </c:dLbl>
            <c:dLbl>
              <c:idx val="23"/>
              <c:layout>
                <c:manualLayout>
                  <c:x val="-3.4712726208048901E-4"/>
                  <c:y val="1.26195355568305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6B1F-4850-8864-39B934760915}"/>
                </c:ext>
              </c:extLst>
            </c:dLbl>
            <c:dLbl>
              <c:idx val="24"/>
              <c:layout>
                <c:manualLayout>
                  <c:x val="-1.6041892034613084E-3"/>
                  <c:y val="1.2674483194129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6B1F-4850-8864-39B934760915}"/>
                </c:ext>
              </c:extLst>
            </c:dLbl>
            <c:dLbl>
              <c:idx val="25"/>
              <c:layout>
                <c:manualLayout>
                  <c:x val="-1.4244689383458629E-2"/>
                  <c:y val="1.40655857774570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6B1F-4850-8864-39B934760915}"/>
                </c:ext>
              </c:extLst>
            </c:dLbl>
            <c:dLbl>
              <c:idx val="26"/>
              <c:layout>
                <c:manualLayout>
                  <c:x val="-2.1709261765134796E-2"/>
                  <c:y val="1.2969724230362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6B1F-4850-8864-39B934760915}"/>
                </c:ext>
              </c:extLst>
            </c:dLbl>
            <c:dLbl>
              <c:idx val="27"/>
              <c:layout>
                <c:manualLayout>
                  <c:x val="-3.0277277180079377E-2"/>
                  <c:y val="1.352916814260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6B1F-4850-8864-39B934760915}"/>
                </c:ext>
              </c:extLst>
            </c:dLbl>
            <c:dLbl>
              <c:idx val="28"/>
              <c:layout>
                <c:manualLayout>
                  <c:x val="-3.3957697193178739E-2"/>
                  <c:y val="1.43627824701265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6B1F-4850-8864-39B934760915}"/>
                </c:ext>
              </c:extLst>
            </c:dLbl>
            <c:dLbl>
              <c:idx val="29"/>
              <c:layout>
                <c:manualLayout>
                  <c:x val="-4.5496634983756681E-2"/>
                  <c:y val="1.3664802379340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B-4C3B-AE62-AF975BE1C7F2}"/>
                </c:ext>
              </c:extLst>
            </c:dLbl>
            <c:dLbl>
              <c:idx val="30"/>
              <c:layout>
                <c:manualLayout>
                  <c:x val="-5.641644502289099E-2"/>
                  <c:y val="1.27183277497239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7D-43C4-80EB-C6C868FE9FAF}"/>
                </c:ext>
              </c:extLst>
            </c:dLbl>
            <c:dLbl>
              <c:idx val="31"/>
              <c:layout>
                <c:manualLayout>
                  <c:x val="-2.3566744000721469E-2"/>
                  <c:y val="1.37486432633472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42-4CCC-8B3B-04D4FC95DB9C}"/>
                </c:ext>
              </c:extLst>
            </c:dLbl>
            <c:dLbl>
              <c:idx val="32"/>
              <c:layout>
                <c:manualLayout>
                  <c:x val="-1.382768135518809E-2"/>
                  <c:y val="1.2944237610995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DD-4A09-8CB1-FA469381B204}"/>
                </c:ext>
              </c:extLst>
            </c:dLbl>
            <c:dLbl>
              <c:idx val="33"/>
              <c:layout>
                <c:manualLayout>
                  <c:x val="8.7994335896650899E-3"/>
                  <c:y val="1.28190125133623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2B-4D70-A9A5-B82D69E3C82F}"/>
                </c:ext>
              </c:extLst>
            </c:dLbl>
            <c:dLbl>
              <c:idx val="34"/>
              <c:layout>
                <c:manualLayout>
                  <c:x val="1.8874258008828106E-2"/>
                  <c:y val="1.30406567427245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F0-4C79-99C1-E7E3B0CC6EA7}"/>
                </c:ext>
              </c:extLst>
            </c:dLbl>
            <c:spPr>
              <a:noFill/>
              <a:ln>
                <a:noFill/>
              </a:ln>
              <a:effectLst/>
            </c:spPr>
            <c:txPr>
              <a:bodyPr/>
              <a:lstStyle/>
              <a:p>
                <a:pPr>
                  <a:defRPr sz="1000">
                    <a:latin typeface="ＭＳ Ｐゴシック" panose="020B0600070205080204" pitchFamily="50" charset="-128"/>
                    <a:ea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邦人数推移!$D$152:$D$186</c:f>
              <c:strCache>
                <c:ptCount val="35"/>
                <c:pt idx="0">
                  <c:v>1989年</c:v>
                </c:pt>
                <c:pt idx="1">
                  <c:v>1990年</c:v>
                </c:pt>
                <c:pt idx="2">
                  <c:v>1991年</c:v>
                </c:pt>
                <c:pt idx="3">
                  <c:v>1992年</c:v>
                </c:pt>
                <c:pt idx="4">
                  <c:v>1993年</c:v>
                </c:pt>
                <c:pt idx="5">
                  <c:v>1994年</c:v>
                </c:pt>
                <c:pt idx="6">
                  <c:v>1995年</c:v>
                </c:pt>
                <c:pt idx="7">
                  <c:v>1996年</c:v>
                </c:pt>
                <c:pt idx="8">
                  <c:v>1997年</c:v>
                </c:pt>
                <c:pt idx="9">
                  <c:v>1998年</c:v>
                </c:pt>
                <c:pt idx="10">
                  <c:v>1999年</c:v>
                </c:pt>
                <c:pt idx="11">
                  <c:v>2000年</c:v>
                </c:pt>
                <c:pt idx="12">
                  <c:v>2001年</c:v>
                </c:pt>
                <c:pt idx="13">
                  <c:v>2002年</c:v>
                </c:pt>
                <c:pt idx="14">
                  <c:v>2003年</c:v>
                </c:pt>
                <c:pt idx="15">
                  <c:v>2004年</c:v>
                </c:pt>
                <c:pt idx="16">
                  <c:v>2005年</c:v>
                </c:pt>
                <c:pt idx="17">
                  <c:v>2006年</c:v>
                </c:pt>
                <c:pt idx="18">
                  <c:v>2007年</c:v>
                </c:pt>
                <c:pt idx="19">
                  <c:v>2008年</c:v>
                </c:pt>
                <c:pt idx="20">
                  <c:v>2009年</c:v>
                </c:pt>
                <c:pt idx="21">
                  <c:v>2010年</c:v>
                </c:pt>
                <c:pt idx="22">
                  <c:v>2011年</c:v>
                </c:pt>
                <c:pt idx="23">
                  <c:v>2012年</c:v>
                </c:pt>
                <c:pt idx="24">
                  <c:v>2013年</c:v>
                </c:pt>
                <c:pt idx="25">
                  <c:v>2014年</c:v>
                </c:pt>
                <c:pt idx="26">
                  <c:v>2015年</c:v>
                </c:pt>
                <c:pt idx="27">
                  <c:v>2016年</c:v>
                </c:pt>
                <c:pt idx="28">
                  <c:v>2017年</c:v>
                </c:pt>
                <c:pt idx="29">
                  <c:v>2018年</c:v>
                </c:pt>
                <c:pt idx="30">
                  <c:v>2019年</c:v>
                </c:pt>
                <c:pt idx="31">
                  <c:v>2020年</c:v>
                </c:pt>
                <c:pt idx="32">
                  <c:v>2021年</c:v>
                </c:pt>
                <c:pt idx="33">
                  <c:v>2022年</c:v>
                </c:pt>
                <c:pt idx="34">
                  <c:v>2023年</c:v>
                </c:pt>
              </c:strCache>
            </c:strRef>
          </c:cat>
          <c:val>
            <c:numRef>
              <c:f>邦人数推移!$F$152:$F$186</c:f>
              <c:numCache>
                <c:formatCode>#,##0_);[Red]\(#,##0\)</c:formatCode>
                <c:ptCount val="35"/>
                <c:pt idx="0">
                  <c:v>246043</c:v>
                </c:pt>
                <c:pt idx="1">
                  <c:v>246130</c:v>
                </c:pt>
                <c:pt idx="2">
                  <c:v>250842</c:v>
                </c:pt>
                <c:pt idx="3" formatCode="#,##0_ ">
                  <c:v>254248</c:v>
                </c:pt>
                <c:pt idx="4" formatCode="#,##0_ ">
                  <c:v>254876</c:v>
                </c:pt>
                <c:pt idx="5" formatCode="#,##0_ ">
                  <c:v>261553</c:v>
                </c:pt>
                <c:pt idx="6" formatCode="#,##0_ ">
                  <c:v>267746</c:v>
                </c:pt>
                <c:pt idx="7" formatCode="#,##0_ ">
                  <c:v>271035</c:v>
                </c:pt>
                <c:pt idx="8" formatCode="#,##0_ ">
                  <c:v>274819</c:v>
                </c:pt>
                <c:pt idx="9" formatCode="#,##0_ ">
                  <c:v>278619</c:v>
                </c:pt>
                <c:pt idx="10" formatCode="#,##0_ ">
                  <c:v>280557</c:v>
                </c:pt>
                <c:pt idx="11" formatCode="#,##0_ ">
                  <c:v>285027</c:v>
                </c:pt>
                <c:pt idx="12" formatCode="#,##0_ ">
                  <c:v>293310</c:v>
                </c:pt>
                <c:pt idx="13" formatCode="#,##0_ ">
                  <c:v>285705</c:v>
                </c:pt>
                <c:pt idx="14" formatCode="#,##0_ ">
                  <c:v>291793</c:v>
                </c:pt>
                <c:pt idx="15" formatCode="#,##0_ ">
                  <c:v>302304</c:v>
                </c:pt>
                <c:pt idx="16" formatCode="#,##0_ ">
                  <c:v>310578</c:v>
                </c:pt>
                <c:pt idx="17" formatCode="#,##0_ ">
                  <c:v>328317</c:v>
                </c:pt>
                <c:pt idx="18" formatCode="#,##0_ ">
                  <c:v>339774</c:v>
                </c:pt>
                <c:pt idx="19" formatCode="#,##0_ ">
                  <c:v>361269</c:v>
                </c:pt>
                <c:pt idx="20" formatCode="#,##0_ ">
                  <c:v>373559</c:v>
                </c:pt>
                <c:pt idx="21" formatCode="#,##0_ ">
                  <c:v>384569</c:v>
                </c:pt>
                <c:pt idx="22" formatCode="#,##0_ ">
                  <c:v>399907</c:v>
                </c:pt>
                <c:pt idx="23" formatCode="#,##0_ ">
                  <c:v>411859</c:v>
                </c:pt>
                <c:pt idx="24">
                  <c:v>418747</c:v>
                </c:pt>
                <c:pt idx="25">
                  <c:v>436488</c:v>
                </c:pt>
                <c:pt idx="26">
                  <c:v>457084</c:v>
                </c:pt>
                <c:pt idx="27">
                  <c:v>468428</c:v>
                </c:pt>
                <c:pt idx="28">
                  <c:v>484150</c:v>
                </c:pt>
                <c:pt idx="29">
                  <c:v>513750</c:v>
                </c:pt>
                <c:pt idx="30">
                  <c:v>518883</c:v>
                </c:pt>
                <c:pt idx="31">
                  <c:v>529808</c:v>
                </c:pt>
                <c:pt idx="32">
                  <c:v>537662</c:v>
                </c:pt>
                <c:pt idx="33">
                  <c:v>557034</c:v>
                </c:pt>
                <c:pt idx="34" formatCode="#,##0">
                  <c:v>574727</c:v>
                </c:pt>
              </c:numCache>
            </c:numRef>
          </c:val>
          <c:extLst>
            <c:ext xmlns:c16="http://schemas.microsoft.com/office/drawing/2014/chart" uri="{C3380CC4-5D6E-409C-BE32-E72D297353CC}">
              <c16:uniqueId val="{0000003B-6B1F-4850-8864-39B934760915}"/>
            </c:ext>
          </c:extLst>
        </c:ser>
        <c:ser>
          <c:idx val="2"/>
          <c:order val="2"/>
          <c:tx>
            <c:strRef>
              <c:f>邦人数推移!$G$151</c:f>
              <c:strCache>
                <c:ptCount val="1"/>
                <c:pt idx="0">
                  <c:v>合計</c:v>
                </c:pt>
              </c:strCache>
            </c:strRef>
          </c:tx>
          <c:spPr>
            <a:noFill/>
          </c:spPr>
          <c:invertIfNegative val="0"/>
          <c:dLbls>
            <c:dLbl>
              <c:idx val="26"/>
              <c:layout>
                <c:manualLayout>
                  <c:x val="-0.11970220315505654"/>
                  <c:y val="8.894520646245460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6B1F-4850-8864-39B934760915}"/>
                </c:ext>
              </c:extLst>
            </c:dLbl>
            <c:dLbl>
              <c:idx val="27"/>
              <c:layout>
                <c:manualLayout>
                  <c:x val="-0.10730930823922838"/>
                  <c:y val="5.704254563211129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6B1F-4850-8864-39B934760915}"/>
                </c:ext>
              </c:extLst>
            </c:dLbl>
            <c:dLbl>
              <c:idx val="28"/>
              <c:layout>
                <c:manualLayout>
                  <c:x val="-0.10070097983657358"/>
                  <c:y val="2.100241002655054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6B1F-4850-8864-39B934760915}"/>
                </c:ext>
              </c:extLst>
            </c:dLbl>
            <c:dLbl>
              <c:idx val="29"/>
              <c:layout>
                <c:manualLayout>
                  <c:x val="-8.1252478235702252E-2"/>
                  <c:y val="4.0982702765155339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9B-45E9-9793-BE831516EDCB}"/>
                </c:ext>
              </c:extLst>
            </c:dLbl>
            <c:dLbl>
              <c:idx val="30"/>
              <c:layout>
                <c:manualLayout>
                  <c:x val="-7.3308167645843039E-2"/>
                  <c:y val="1.400160669740704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F07D-43C4-80EB-C6C868FE9FAF}"/>
                </c:ext>
              </c:extLst>
            </c:dLbl>
            <c:spPr>
              <a:noFill/>
              <a:ln>
                <a:noFill/>
              </a:ln>
              <a:effectLst/>
            </c:spPr>
            <c:txPr>
              <a:bodyPr/>
              <a:lstStyle/>
              <a:p>
                <a:pPr>
                  <a:defRPr sz="105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邦人数推移!$D$152:$D$186</c:f>
              <c:strCache>
                <c:ptCount val="35"/>
                <c:pt idx="0">
                  <c:v>1989年</c:v>
                </c:pt>
                <c:pt idx="1">
                  <c:v>1990年</c:v>
                </c:pt>
                <c:pt idx="2">
                  <c:v>1991年</c:v>
                </c:pt>
                <c:pt idx="3">
                  <c:v>1992年</c:v>
                </c:pt>
                <c:pt idx="4">
                  <c:v>1993年</c:v>
                </c:pt>
                <c:pt idx="5">
                  <c:v>1994年</c:v>
                </c:pt>
                <c:pt idx="6">
                  <c:v>1995年</c:v>
                </c:pt>
                <c:pt idx="7">
                  <c:v>1996年</c:v>
                </c:pt>
                <c:pt idx="8">
                  <c:v>1997年</c:v>
                </c:pt>
                <c:pt idx="9">
                  <c:v>1998年</c:v>
                </c:pt>
                <c:pt idx="10">
                  <c:v>1999年</c:v>
                </c:pt>
                <c:pt idx="11">
                  <c:v>2000年</c:v>
                </c:pt>
                <c:pt idx="12">
                  <c:v>2001年</c:v>
                </c:pt>
                <c:pt idx="13">
                  <c:v>2002年</c:v>
                </c:pt>
                <c:pt idx="14">
                  <c:v>2003年</c:v>
                </c:pt>
                <c:pt idx="15">
                  <c:v>2004年</c:v>
                </c:pt>
                <c:pt idx="16">
                  <c:v>2005年</c:v>
                </c:pt>
                <c:pt idx="17">
                  <c:v>2006年</c:v>
                </c:pt>
                <c:pt idx="18">
                  <c:v>2007年</c:v>
                </c:pt>
                <c:pt idx="19">
                  <c:v>2008年</c:v>
                </c:pt>
                <c:pt idx="20">
                  <c:v>2009年</c:v>
                </c:pt>
                <c:pt idx="21">
                  <c:v>2010年</c:v>
                </c:pt>
                <c:pt idx="22">
                  <c:v>2011年</c:v>
                </c:pt>
                <c:pt idx="23">
                  <c:v>2012年</c:v>
                </c:pt>
                <c:pt idx="24">
                  <c:v>2013年</c:v>
                </c:pt>
                <c:pt idx="25">
                  <c:v>2014年</c:v>
                </c:pt>
                <c:pt idx="26">
                  <c:v>2015年</c:v>
                </c:pt>
                <c:pt idx="27">
                  <c:v>2016年</c:v>
                </c:pt>
                <c:pt idx="28">
                  <c:v>2017年</c:v>
                </c:pt>
                <c:pt idx="29">
                  <c:v>2018年</c:v>
                </c:pt>
                <c:pt idx="30">
                  <c:v>2019年</c:v>
                </c:pt>
                <c:pt idx="31">
                  <c:v>2020年</c:v>
                </c:pt>
                <c:pt idx="32">
                  <c:v>2021年</c:v>
                </c:pt>
                <c:pt idx="33">
                  <c:v>2022年</c:v>
                </c:pt>
                <c:pt idx="34">
                  <c:v>2023年</c:v>
                </c:pt>
              </c:strCache>
            </c:strRef>
          </c:cat>
          <c:val>
            <c:numRef>
              <c:f>邦人数推移!$G$152:$G$186</c:f>
              <c:numCache>
                <c:formatCode>#,##0_);[Red]\(#,##0\)</c:formatCode>
                <c:ptCount val="35"/>
                <c:pt idx="0">
                  <c:v>586972</c:v>
                </c:pt>
                <c:pt idx="1">
                  <c:v>620174</c:v>
                </c:pt>
                <c:pt idx="2">
                  <c:v>663049</c:v>
                </c:pt>
                <c:pt idx="3">
                  <c:v>679379</c:v>
                </c:pt>
                <c:pt idx="4">
                  <c:v>687579</c:v>
                </c:pt>
                <c:pt idx="5">
                  <c:v>689895</c:v>
                </c:pt>
                <c:pt idx="6">
                  <c:v>728268</c:v>
                </c:pt>
                <c:pt idx="7">
                  <c:v>763977</c:v>
                </c:pt>
                <c:pt idx="8">
                  <c:v>782568</c:v>
                </c:pt>
                <c:pt idx="9">
                  <c:v>789534</c:v>
                </c:pt>
                <c:pt idx="10">
                  <c:v>795852</c:v>
                </c:pt>
                <c:pt idx="11">
                  <c:v>811712</c:v>
                </c:pt>
                <c:pt idx="12">
                  <c:v>837744</c:v>
                </c:pt>
                <c:pt idx="13">
                  <c:v>873641</c:v>
                </c:pt>
                <c:pt idx="14">
                  <c:v>911062</c:v>
                </c:pt>
                <c:pt idx="15">
                  <c:v>961307</c:v>
                </c:pt>
                <c:pt idx="16">
                  <c:v>1012547</c:v>
                </c:pt>
                <c:pt idx="17">
                  <c:v>1063695</c:v>
                </c:pt>
                <c:pt idx="18">
                  <c:v>1085671</c:v>
                </c:pt>
                <c:pt idx="19">
                  <c:v>1116993</c:v>
                </c:pt>
                <c:pt idx="20">
                  <c:v>1131807</c:v>
                </c:pt>
                <c:pt idx="21">
                  <c:v>1143357</c:v>
                </c:pt>
                <c:pt idx="22">
                  <c:v>1182557</c:v>
                </c:pt>
                <c:pt idx="23">
                  <c:v>1249577</c:v>
                </c:pt>
                <c:pt idx="24">
                  <c:v>1258263</c:v>
                </c:pt>
                <c:pt idx="25">
                  <c:v>1290175</c:v>
                </c:pt>
                <c:pt idx="26">
                  <c:v>1317078</c:v>
                </c:pt>
                <c:pt idx="27">
                  <c:v>1338477</c:v>
                </c:pt>
                <c:pt idx="28">
                  <c:v>1351970</c:v>
                </c:pt>
                <c:pt idx="29">
                  <c:v>1390370</c:v>
                </c:pt>
                <c:pt idx="30">
                  <c:v>1410356</c:v>
                </c:pt>
                <c:pt idx="31">
                  <c:v>1357724</c:v>
                </c:pt>
                <c:pt idx="32">
                  <c:v>1344900</c:v>
                </c:pt>
                <c:pt idx="33">
                  <c:v>1308515</c:v>
                </c:pt>
                <c:pt idx="34">
                  <c:v>1293565</c:v>
                </c:pt>
              </c:numCache>
            </c:numRef>
          </c:val>
          <c:extLst>
            <c:ext xmlns:c16="http://schemas.microsoft.com/office/drawing/2014/chart" uri="{C3380CC4-5D6E-409C-BE32-E72D297353CC}">
              <c16:uniqueId val="{0000003F-6B1F-4850-8864-39B934760915}"/>
            </c:ext>
          </c:extLst>
        </c:ser>
        <c:dLbls>
          <c:showLegendKey val="0"/>
          <c:showVal val="1"/>
          <c:showCatName val="0"/>
          <c:showSerName val="0"/>
          <c:showPercent val="0"/>
          <c:showBubbleSize val="0"/>
        </c:dLbls>
        <c:gapWidth val="75"/>
        <c:overlap val="100"/>
        <c:axId val="91693056"/>
        <c:axId val="91694592"/>
      </c:barChart>
      <c:catAx>
        <c:axId val="91693056"/>
        <c:scaling>
          <c:orientation val="maxMin"/>
        </c:scaling>
        <c:delete val="0"/>
        <c:axPos val="l"/>
        <c:numFmt formatCode="General" sourceLinked="0"/>
        <c:majorTickMark val="none"/>
        <c:minorTickMark val="none"/>
        <c:tickLblPos val="nextTo"/>
        <c:crossAx val="91694592"/>
        <c:crosses val="autoZero"/>
        <c:auto val="1"/>
        <c:lblAlgn val="ctr"/>
        <c:lblOffset val="100"/>
        <c:noMultiLvlLbl val="0"/>
      </c:catAx>
      <c:valAx>
        <c:axId val="91694592"/>
        <c:scaling>
          <c:orientation val="minMax"/>
          <c:max val="1500000"/>
          <c:min val="0"/>
        </c:scaling>
        <c:delete val="0"/>
        <c:axPos val="b"/>
        <c:majorGridlines/>
        <c:numFmt formatCode="#,##0_);[Red]\(#,##0\)" sourceLinked="1"/>
        <c:majorTickMark val="none"/>
        <c:minorTickMark val="none"/>
        <c:tickLblPos val="nextTo"/>
        <c:spPr>
          <a:ln w="9525">
            <a:noFill/>
          </a:ln>
        </c:spPr>
        <c:crossAx val="91693056"/>
        <c:crosses val="max"/>
        <c:crossBetween val="between"/>
      </c:valAx>
    </c:plotArea>
    <c:legend>
      <c:legendPos val="b"/>
      <c:layout>
        <c:manualLayout>
          <c:xMode val="edge"/>
          <c:yMode val="edge"/>
          <c:x val="0.11783625199700785"/>
          <c:y val="1.6696680352284641E-2"/>
          <c:w val="0.42279329950338934"/>
          <c:h val="2.5195389762433403E-2"/>
        </c:manualLayout>
      </c:layout>
      <c:overlay val="0"/>
      <c:txPr>
        <a:bodyPr/>
        <a:lstStyle/>
        <a:p>
          <a:pPr>
            <a:defRPr sz="1400"/>
          </a:pPr>
          <a:endParaRPr lang="ja-JP"/>
        </a:p>
      </c:txPr>
    </c:legend>
    <c:plotVisOnly val="1"/>
    <c:dispBlanksAs val="gap"/>
    <c:showDLblsOverMax val="0"/>
  </c:chart>
  <c:printSettings>
    <c:headerFooter/>
    <c:pageMargins b="0.74803149606299213" l="0.70866141732283472" r="0.70866141732283472" t="0.74803149606299213" header="0.31496062992125984" footer="0.31496062992125984"/>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10702</xdr:colOff>
      <xdr:row>3</xdr:row>
      <xdr:rowOff>201917</xdr:rowOff>
    </xdr:from>
    <xdr:to>
      <xdr:col>17</xdr:col>
      <xdr:colOff>396876</xdr:colOff>
      <xdr:row>46</xdr:row>
      <xdr:rowOff>158750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0"/>
  <sheetViews>
    <sheetView tabSelected="1" workbookViewId="0"/>
  </sheetViews>
  <sheetFormatPr defaultColWidth="9" defaultRowHeight="13.5"/>
  <cols>
    <col min="1" max="1" width="3.25" style="1" customWidth="1"/>
    <col min="2" max="2" width="8.125" style="1" customWidth="1"/>
    <col min="3" max="3" width="5.375" style="1" customWidth="1"/>
    <col min="4" max="4" width="4.5" style="1" customWidth="1"/>
    <col min="5" max="5" width="6.25" style="1" customWidth="1"/>
    <col min="6" max="6" width="3.5" style="1" customWidth="1"/>
    <col min="7" max="7" width="41.625" style="1" customWidth="1"/>
    <col min="8" max="8" width="9.75" style="1" customWidth="1"/>
    <col min="9" max="9" width="12.875" style="1" customWidth="1"/>
    <col min="10" max="16384" width="9" style="1"/>
  </cols>
  <sheetData>
    <row r="1" spans="1:9" ht="99.75" customHeight="1">
      <c r="A1" s="2"/>
      <c r="B1" s="2"/>
      <c r="C1" s="2"/>
      <c r="D1" s="2"/>
      <c r="E1" s="2"/>
      <c r="F1" s="2"/>
      <c r="G1" s="2"/>
      <c r="H1" s="2"/>
      <c r="I1" s="2"/>
    </row>
    <row r="2" spans="1:9" ht="36.75" customHeight="1">
      <c r="A2" s="3"/>
      <c r="B2" s="3"/>
      <c r="C2" s="3"/>
      <c r="D2" s="287"/>
      <c r="E2" s="287"/>
      <c r="F2" s="287"/>
      <c r="G2" s="287"/>
      <c r="H2" s="287"/>
      <c r="I2" s="287"/>
    </row>
    <row r="3" spans="1:9" ht="36.75" customHeight="1">
      <c r="A3" s="4"/>
      <c r="B3" s="4"/>
      <c r="C3" s="4"/>
      <c r="D3" s="288" t="s">
        <v>81</v>
      </c>
      <c r="E3" s="288"/>
      <c r="F3" s="288"/>
      <c r="G3" s="288"/>
      <c r="H3" s="288"/>
      <c r="I3" s="288"/>
    </row>
    <row r="4" spans="1:9" ht="18" customHeight="1">
      <c r="A4" s="4"/>
      <c r="B4" s="4"/>
      <c r="C4" s="4"/>
      <c r="D4" s="4"/>
      <c r="E4" s="4"/>
      <c r="F4" s="4"/>
      <c r="G4" s="4"/>
      <c r="H4" s="4"/>
      <c r="I4" s="4"/>
    </row>
    <row r="5" spans="1:9" ht="13.5" customHeight="1">
      <c r="A5" s="4"/>
      <c r="B5" s="4"/>
      <c r="C5" s="4"/>
      <c r="D5" s="4"/>
      <c r="E5" s="289" t="s">
        <v>82</v>
      </c>
      <c r="F5" s="289"/>
      <c r="G5" s="289"/>
      <c r="H5" s="289"/>
      <c r="I5" s="4"/>
    </row>
    <row r="6" spans="1:9" ht="50.45" customHeight="1">
      <c r="A6" s="4"/>
      <c r="B6" s="4"/>
      <c r="C6" s="4"/>
      <c r="D6" s="4"/>
      <c r="E6" s="4"/>
      <c r="F6" s="4"/>
      <c r="G6" s="4"/>
      <c r="H6" s="4"/>
      <c r="I6" s="4"/>
    </row>
    <row r="7" spans="1:9" ht="24" customHeight="1">
      <c r="A7" s="4"/>
      <c r="B7" s="4"/>
      <c r="C7" s="291" t="s">
        <v>266</v>
      </c>
      <c r="D7" s="292"/>
      <c r="E7" s="292"/>
      <c r="F7" s="292"/>
      <c r="G7" s="292"/>
      <c r="H7" s="292"/>
      <c r="I7" s="4"/>
    </row>
    <row r="8" spans="1:9" ht="9" customHeight="1">
      <c r="A8" s="4"/>
      <c r="B8" s="4"/>
      <c r="C8" s="4"/>
      <c r="D8" s="4"/>
      <c r="E8" s="4"/>
      <c r="F8" s="4"/>
      <c r="G8" s="4"/>
      <c r="H8" s="4"/>
      <c r="I8" s="4"/>
    </row>
    <row r="9" spans="1:9" ht="22.5" customHeight="1">
      <c r="A9" s="4"/>
      <c r="B9" s="4"/>
      <c r="C9" s="4"/>
      <c r="D9" s="4"/>
      <c r="E9" s="4"/>
      <c r="F9" s="4"/>
      <c r="G9" s="5"/>
      <c r="H9" s="4"/>
      <c r="I9" s="4"/>
    </row>
    <row r="10" spans="1:9" ht="23.25" customHeight="1">
      <c r="A10" s="4"/>
      <c r="B10" s="4"/>
      <c r="C10" s="4"/>
      <c r="D10" s="4"/>
      <c r="E10" s="4"/>
      <c r="F10" s="4"/>
      <c r="G10" s="4"/>
      <c r="H10" s="4"/>
      <c r="I10" s="4"/>
    </row>
    <row r="11" spans="1:9" ht="35.25" customHeight="1">
      <c r="A11" s="6"/>
      <c r="B11" s="6"/>
      <c r="C11" s="6"/>
      <c r="D11" s="6"/>
      <c r="E11" s="6"/>
      <c r="F11" s="6"/>
      <c r="G11" s="6"/>
      <c r="H11" s="6"/>
      <c r="I11" s="6"/>
    </row>
    <row r="12" spans="1:9" ht="248.1" customHeight="1">
      <c r="A12" s="2"/>
      <c r="B12" s="2"/>
      <c r="C12" s="2"/>
      <c r="D12" s="2"/>
      <c r="E12" s="2"/>
      <c r="F12" s="2"/>
      <c r="G12" s="2"/>
      <c r="H12" s="2"/>
      <c r="I12" s="2"/>
    </row>
    <row r="13" spans="1:9" ht="33.75" customHeight="1">
      <c r="A13" s="2"/>
      <c r="B13" s="2"/>
      <c r="C13" s="2"/>
      <c r="D13" s="2"/>
      <c r="E13" s="2"/>
      <c r="F13" s="290"/>
      <c r="G13" s="290"/>
      <c r="H13" s="2"/>
      <c r="I13" s="2"/>
    </row>
    <row r="14" spans="1:9" ht="15" customHeight="1">
      <c r="A14" s="2" t="s">
        <v>84</v>
      </c>
      <c r="B14" s="2"/>
      <c r="C14" s="2"/>
      <c r="D14" s="2"/>
      <c r="E14" s="2"/>
      <c r="F14" s="2"/>
      <c r="G14" s="2"/>
      <c r="H14" s="2"/>
      <c r="I14" s="2"/>
    </row>
    <row r="15" spans="1:9" ht="15" customHeight="1">
      <c r="A15" s="2"/>
      <c r="B15" s="2"/>
      <c r="C15" s="2"/>
      <c r="D15" s="2"/>
      <c r="E15" s="2"/>
      <c r="F15" s="2"/>
      <c r="G15" s="2"/>
      <c r="H15" s="2"/>
      <c r="I15" s="2"/>
    </row>
    <row r="16" spans="1:9" ht="15" customHeight="1">
      <c r="A16" s="2"/>
      <c r="B16" s="2"/>
      <c r="C16" s="2"/>
      <c r="D16" s="2"/>
      <c r="E16" s="2"/>
      <c r="F16" s="2"/>
      <c r="G16" s="2"/>
      <c r="H16" s="2"/>
      <c r="I16" s="2"/>
    </row>
    <row r="17" spans="1:9" ht="33.75" customHeight="1">
      <c r="A17" s="2"/>
      <c r="B17" s="2"/>
      <c r="C17" s="2"/>
      <c r="D17" s="2"/>
      <c r="E17" s="2"/>
      <c r="F17" s="290" t="s">
        <v>83</v>
      </c>
      <c r="G17" s="290"/>
      <c r="H17" s="2"/>
      <c r="I17" s="2"/>
    </row>
    <row r="18" spans="1:9" ht="15" customHeight="1">
      <c r="A18" s="2"/>
      <c r="B18" s="2"/>
      <c r="C18" s="2"/>
      <c r="D18" s="2"/>
      <c r="E18" s="2"/>
      <c r="F18" s="2"/>
      <c r="G18" s="2"/>
      <c r="H18" s="2"/>
      <c r="I18" s="2"/>
    </row>
    <row r="19" spans="1:9" ht="15" customHeight="1">
      <c r="A19" s="2"/>
      <c r="B19" s="2"/>
      <c r="C19" s="2"/>
      <c r="D19" s="2"/>
      <c r="E19" s="2"/>
      <c r="F19" s="2"/>
      <c r="G19" s="2"/>
      <c r="H19" s="2"/>
      <c r="I19" s="2"/>
    </row>
    <row r="20" spans="1:9" ht="15" customHeight="1">
      <c r="A20" s="2"/>
      <c r="B20" s="2"/>
      <c r="C20" s="2"/>
      <c r="D20" s="2"/>
      <c r="E20" s="2"/>
      <c r="F20" s="2"/>
      <c r="G20" s="2"/>
      <c r="H20" s="2"/>
      <c r="I20" s="2"/>
    </row>
  </sheetData>
  <mergeCells count="6">
    <mergeCell ref="D2:I2"/>
    <mergeCell ref="D3:I3"/>
    <mergeCell ref="E5:H5"/>
    <mergeCell ref="F13:G13"/>
    <mergeCell ref="F17:G17"/>
    <mergeCell ref="C7:H7"/>
  </mergeCells>
  <phoneticPr fontId="5"/>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workbookViewId="0">
      <selection activeCell="N10" sqref="N10"/>
    </sheetView>
  </sheetViews>
  <sheetFormatPr defaultColWidth="9" defaultRowHeight="13.5"/>
  <cols>
    <col min="1" max="10" width="8.875" style="1" customWidth="1"/>
    <col min="11" max="16384" width="9" style="1"/>
  </cols>
  <sheetData>
    <row r="1" spans="1:10" ht="21">
      <c r="D1" s="293" t="s">
        <v>85</v>
      </c>
      <c r="E1" s="293"/>
      <c r="F1" s="293"/>
      <c r="G1" s="293"/>
    </row>
    <row r="4" spans="1:10" ht="23.25" customHeight="1">
      <c r="A4" s="294" t="s">
        <v>448</v>
      </c>
      <c r="B4" s="295"/>
      <c r="C4" s="295"/>
      <c r="D4" s="295"/>
      <c r="E4" s="295"/>
      <c r="F4" s="295"/>
      <c r="G4" s="295"/>
      <c r="H4" s="295"/>
      <c r="I4" s="295"/>
      <c r="J4" s="296"/>
    </row>
    <row r="5" spans="1:10" ht="23.25" customHeight="1">
      <c r="A5" s="297"/>
      <c r="B5" s="298"/>
      <c r="C5" s="298"/>
      <c r="D5" s="298"/>
      <c r="E5" s="298"/>
      <c r="F5" s="298"/>
      <c r="G5" s="298"/>
      <c r="H5" s="298"/>
      <c r="I5" s="298"/>
      <c r="J5" s="299"/>
    </row>
    <row r="6" spans="1:10" ht="23.25" customHeight="1">
      <c r="A6" s="297"/>
      <c r="B6" s="298"/>
      <c r="C6" s="298"/>
      <c r="D6" s="298"/>
      <c r="E6" s="298"/>
      <c r="F6" s="298"/>
      <c r="G6" s="298"/>
      <c r="H6" s="298"/>
      <c r="I6" s="298"/>
      <c r="J6" s="299"/>
    </row>
    <row r="7" spans="1:10" ht="23.25" customHeight="1">
      <c r="A7" s="297"/>
      <c r="B7" s="298"/>
      <c r="C7" s="298"/>
      <c r="D7" s="298"/>
      <c r="E7" s="298"/>
      <c r="F7" s="298"/>
      <c r="G7" s="298"/>
      <c r="H7" s="298"/>
      <c r="I7" s="298"/>
      <c r="J7" s="299"/>
    </row>
    <row r="8" spans="1:10" ht="23.25" customHeight="1">
      <c r="A8" s="297"/>
      <c r="B8" s="298"/>
      <c r="C8" s="298"/>
      <c r="D8" s="298"/>
      <c r="E8" s="298"/>
      <c r="F8" s="298"/>
      <c r="G8" s="298"/>
      <c r="H8" s="298"/>
      <c r="I8" s="298"/>
      <c r="J8" s="299"/>
    </row>
    <row r="9" spans="1:10" ht="23.25" customHeight="1">
      <c r="A9" s="297"/>
      <c r="B9" s="298"/>
      <c r="C9" s="298"/>
      <c r="D9" s="298"/>
      <c r="E9" s="298"/>
      <c r="F9" s="298"/>
      <c r="G9" s="298"/>
      <c r="H9" s="298"/>
      <c r="I9" s="298"/>
      <c r="J9" s="299"/>
    </row>
    <row r="10" spans="1:10" ht="23.25" customHeight="1">
      <c r="A10" s="297"/>
      <c r="B10" s="298"/>
      <c r="C10" s="298"/>
      <c r="D10" s="298"/>
      <c r="E10" s="298"/>
      <c r="F10" s="298"/>
      <c r="G10" s="298"/>
      <c r="H10" s="298"/>
      <c r="I10" s="298"/>
      <c r="J10" s="299"/>
    </row>
    <row r="11" spans="1:10" ht="23.25" customHeight="1">
      <c r="A11" s="297"/>
      <c r="B11" s="298"/>
      <c r="C11" s="298"/>
      <c r="D11" s="298"/>
      <c r="E11" s="298"/>
      <c r="F11" s="298"/>
      <c r="G11" s="298"/>
      <c r="H11" s="298"/>
      <c r="I11" s="298"/>
      <c r="J11" s="299"/>
    </row>
    <row r="12" spans="1:10" ht="23.25" customHeight="1">
      <c r="A12" s="297"/>
      <c r="B12" s="298"/>
      <c r="C12" s="298"/>
      <c r="D12" s="298"/>
      <c r="E12" s="298"/>
      <c r="F12" s="298"/>
      <c r="G12" s="298"/>
      <c r="H12" s="298"/>
      <c r="I12" s="298"/>
      <c r="J12" s="299"/>
    </row>
    <row r="13" spans="1:10" ht="23.25" customHeight="1">
      <c r="A13" s="297"/>
      <c r="B13" s="298"/>
      <c r="C13" s="298"/>
      <c r="D13" s="298"/>
      <c r="E13" s="298"/>
      <c r="F13" s="298"/>
      <c r="G13" s="298"/>
      <c r="H13" s="298"/>
      <c r="I13" s="298"/>
      <c r="J13" s="299"/>
    </row>
    <row r="14" spans="1:10" ht="23.25" customHeight="1">
      <c r="A14" s="300"/>
      <c r="B14" s="301"/>
      <c r="C14" s="301"/>
      <c r="D14" s="301"/>
      <c r="E14" s="301"/>
      <c r="F14" s="301"/>
      <c r="G14" s="301"/>
      <c r="H14" s="301"/>
      <c r="I14" s="301"/>
      <c r="J14" s="302"/>
    </row>
    <row r="15" spans="1:10" ht="105" customHeight="1"/>
  </sheetData>
  <mergeCells count="2">
    <mergeCell ref="D1:G1"/>
    <mergeCell ref="A4:J14"/>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1"/>
  <sheetViews>
    <sheetView workbookViewId="0">
      <selection activeCell="A4" sqref="A4:J21"/>
    </sheetView>
  </sheetViews>
  <sheetFormatPr defaultColWidth="9" defaultRowHeight="13.5"/>
  <cols>
    <col min="1" max="10" width="8.75" style="1" customWidth="1"/>
    <col min="11" max="16384" width="9" style="1"/>
  </cols>
  <sheetData>
    <row r="1" spans="1:10" ht="39" customHeight="1">
      <c r="A1" s="303" t="s">
        <v>156</v>
      </c>
      <c r="B1" s="304"/>
      <c r="C1" s="304"/>
      <c r="D1" s="304"/>
      <c r="E1" s="304"/>
      <c r="F1" s="304"/>
      <c r="G1" s="304"/>
      <c r="H1" s="304"/>
      <c r="I1" s="304"/>
      <c r="J1" s="305"/>
    </row>
    <row r="2" spans="1:10" ht="15.75" customHeight="1">
      <c r="C2" s="143"/>
    </row>
    <row r="3" spans="1:10" ht="11.25" customHeight="1"/>
    <row r="4" spans="1:10" ht="409.5" customHeight="1">
      <c r="A4" s="306" t="s">
        <v>526</v>
      </c>
      <c r="B4" s="307"/>
      <c r="C4" s="307"/>
      <c r="D4" s="307"/>
      <c r="E4" s="307"/>
      <c r="F4" s="307"/>
      <c r="G4" s="307"/>
      <c r="H4" s="307"/>
      <c r="I4" s="307"/>
      <c r="J4" s="308"/>
    </row>
    <row r="5" spans="1:10" ht="15.75" customHeight="1">
      <c r="A5" s="309"/>
      <c r="B5" s="310"/>
      <c r="C5" s="310"/>
      <c r="D5" s="310"/>
      <c r="E5" s="310"/>
      <c r="F5" s="310"/>
      <c r="G5" s="310"/>
      <c r="H5" s="310"/>
      <c r="I5" s="310"/>
      <c r="J5" s="311"/>
    </row>
    <row r="6" spans="1:10">
      <c r="A6" s="309"/>
      <c r="B6" s="310"/>
      <c r="C6" s="310"/>
      <c r="D6" s="310"/>
      <c r="E6" s="310"/>
      <c r="F6" s="310"/>
      <c r="G6" s="310"/>
      <c r="H6" s="310"/>
      <c r="I6" s="310"/>
      <c r="J6" s="311"/>
    </row>
    <row r="7" spans="1:10">
      <c r="A7" s="309"/>
      <c r="B7" s="310"/>
      <c r="C7" s="310"/>
      <c r="D7" s="310"/>
      <c r="E7" s="310"/>
      <c r="F7" s="310"/>
      <c r="G7" s="310"/>
      <c r="H7" s="310"/>
      <c r="I7" s="310"/>
      <c r="J7" s="311"/>
    </row>
    <row r="8" spans="1:10">
      <c r="A8" s="309"/>
      <c r="B8" s="310"/>
      <c r="C8" s="310"/>
      <c r="D8" s="310"/>
      <c r="E8" s="310"/>
      <c r="F8" s="310"/>
      <c r="G8" s="310"/>
      <c r="H8" s="310"/>
      <c r="I8" s="310"/>
      <c r="J8" s="311"/>
    </row>
    <row r="9" spans="1:10">
      <c r="A9" s="309"/>
      <c r="B9" s="310"/>
      <c r="C9" s="310"/>
      <c r="D9" s="310"/>
      <c r="E9" s="310"/>
      <c r="F9" s="310"/>
      <c r="G9" s="310"/>
      <c r="H9" s="310"/>
      <c r="I9" s="310"/>
      <c r="J9" s="311"/>
    </row>
    <row r="10" spans="1:10">
      <c r="A10" s="309"/>
      <c r="B10" s="310"/>
      <c r="C10" s="310"/>
      <c r="D10" s="310"/>
      <c r="E10" s="310"/>
      <c r="F10" s="310"/>
      <c r="G10" s="310"/>
      <c r="H10" s="310"/>
      <c r="I10" s="310"/>
      <c r="J10" s="311"/>
    </row>
    <row r="11" spans="1:10">
      <c r="A11" s="309"/>
      <c r="B11" s="310"/>
      <c r="C11" s="310"/>
      <c r="D11" s="310"/>
      <c r="E11" s="310"/>
      <c r="F11" s="310"/>
      <c r="G11" s="310"/>
      <c r="H11" s="310"/>
      <c r="I11" s="310"/>
      <c r="J11" s="311"/>
    </row>
    <row r="12" spans="1:10">
      <c r="A12" s="309"/>
      <c r="B12" s="310"/>
      <c r="C12" s="310"/>
      <c r="D12" s="310"/>
      <c r="E12" s="310"/>
      <c r="F12" s="310"/>
      <c r="G12" s="310"/>
      <c r="H12" s="310"/>
      <c r="I12" s="310"/>
      <c r="J12" s="311"/>
    </row>
    <row r="13" spans="1:10">
      <c r="A13" s="309"/>
      <c r="B13" s="310"/>
      <c r="C13" s="310"/>
      <c r="D13" s="310"/>
      <c r="E13" s="310"/>
      <c r="F13" s="310"/>
      <c r="G13" s="310"/>
      <c r="H13" s="310"/>
      <c r="I13" s="310"/>
      <c r="J13" s="311"/>
    </row>
    <row r="14" spans="1:10">
      <c r="A14" s="309"/>
      <c r="B14" s="310"/>
      <c r="C14" s="310"/>
      <c r="D14" s="310"/>
      <c r="E14" s="310"/>
      <c r="F14" s="310"/>
      <c r="G14" s="310"/>
      <c r="H14" s="310"/>
      <c r="I14" s="310"/>
      <c r="J14" s="311"/>
    </row>
    <row r="15" spans="1:10">
      <c r="A15" s="309"/>
      <c r="B15" s="310"/>
      <c r="C15" s="310"/>
      <c r="D15" s="310"/>
      <c r="E15" s="310"/>
      <c r="F15" s="310"/>
      <c r="G15" s="310"/>
      <c r="H15" s="310"/>
      <c r="I15" s="310"/>
      <c r="J15" s="311"/>
    </row>
    <row r="16" spans="1:10">
      <c r="A16" s="309"/>
      <c r="B16" s="310"/>
      <c r="C16" s="310"/>
      <c r="D16" s="310"/>
      <c r="E16" s="310"/>
      <c r="F16" s="310"/>
      <c r="G16" s="310"/>
      <c r="H16" s="310"/>
      <c r="I16" s="310"/>
      <c r="J16" s="311"/>
    </row>
    <row r="17" spans="1:10">
      <c r="A17" s="309"/>
      <c r="B17" s="310"/>
      <c r="C17" s="310"/>
      <c r="D17" s="310"/>
      <c r="E17" s="310"/>
      <c r="F17" s="310"/>
      <c r="G17" s="310"/>
      <c r="H17" s="310"/>
      <c r="I17" s="310"/>
      <c r="J17" s="311"/>
    </row>
    <row r="18" spans="1:10">
      <c r="A18" s="309"/>
      <c r="B18" s="310"/>
      <c r="C18" s="310"/>
      <c r="D18" s="310"/>
      <c r="E18" s="310"/>
      <c r="F18" s="310"/>
      <c r="G18" s="310"/>
      <c r="H18" s="310"/>
      <c r="I18" s="310"/>
      <c r="J18" s="311"/>
    </row>
    <row r="19" spans="1:10">
      <c r="A19" s="309"/>
      <c r="B19" s="310"/>
      <c r="C19" s="310"/>
      <c r="D19" s="310"/>
      <c r="E19" s="310"/>
      <c r="F19" s="310"/>
      <c r="G19" s="310"/>
      <c r="H19" s="310"/>
      <c r="I19" s="310"/>
      <c r="J19" s="311"/>
    </row>
    <row r="20" spans="1:10">
      <c r="A20" s="309"/>
      <c r="B20" s="310"/>
      <c r="C20" s="310"/>
      <c r="D20" s="310"/>
      <c r="E20" s="310"/>
      <c r="F20" s="310"/>
      <c r="G20" s="310"/>
      <c r="H20" s="310"/>
      <c r="I20" s="310"/>
      <c r="J20" s="311"/>
    </row>
    <row r="21" spans="1:10">
      <c r="A21" s="312"/>
      <c r="B21" s="313"/>
      <c r="C21" s="313"/>
      <c r="D21" s="313"/>
      <c r="E21" s="313"/>
      <c r="F21" s="313"/>
      <c r="G21" s="313"/>
      <c r="H21" s="313"/>
      <c r="I21" s="313"/>
      <c r="J21" s="314"/>
    </row>
  </sheetData>
  <mergeCells count="2">
    <mergeCell ref="A1:J1"/>
    <mergeCell ref="A4:J21"/>
  </mergeCells>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
  <sheetViews>
    <sheetView zoomScaleNormal="100" workbookViewId="0">
      <selection activeCell="A4" sqref="A4:N15"/>
    </sheetView>
  </sheetViews>
  <sheetFormatPr defaultColWidth="9" defaultRowHeight="15" customHeight="1"/>
  <cols>
    <col min="1" max="1" width="2.125" style="17" customWidth="1"/>
    <col min="2" max="2" width="7.625" style="11" customWidth="1"/>
    <col min="3" max="3" width="6.625" style="12" customWidth="1"/>
    <col min="4" max="4" width="6.625" style="13" customWidth="1"/>
    <col min="5" max="5" width="6.625" style="14" customWidth="1"/>
    <col min="6" max="6" width="6.625" style="15" customWidth="1"/>
    <col min="7" max="7" width="6.625" style="13" customWidth="1"/>
    <col min="8" max="8" width="6.625" style="16" customWidth="1"/>
    <col min="9" max="9" width="6.625" style="15" customWidth="1"/>
    <col min="10" max="10" width="6.625" style="13" customWidth="1"/>
    <col min="11" max="11" width="6.625" style="16" customWidth="1"/>
    <col min="12" max="12" width="6.625" style="15" customWidth="1"/>
    <col min="13" max="13" width="6.25" style="13" customWidth="1"/>
    <col min="14" max="14" width="6.25" style="16" customWidth="1"/>
    <col min="15" max="15" width="2.75" style="17" customWidth="1"/>
    <col min="16" max="16384" width="9" style="17"/>
  </cols>
  <sheetData>
    <row r="1" spans="1:16" s="7" customFormat="1" ht="44.25" customHeight="1">
      <c r="A1" s="315" t="s">
        <v>157</v>
      </c>
      <c r="B1" s="316"/>
      <c r="C1" s="316"/>
      <c r="D1" s="316"/>
      <c r="E1" s="316"/>
      <c r="F1" s="316"/>
      <c r="G1" s="316"/>
      <c r="H1" s="316"/>
      <c r="I1" s="316"/>
      <c r="J1" s="316"/>
      <c r="K1" s="316"/>
      <c r="L1" s="316"/>
      <c r="M1" s="316"/>
      <c r="N1" s="317"/>
    </row>
    <row r="2" spans="1:16" s="7" customFormat="1" ht="11.25" customHeight="1">
      <c r="B2" s="8"/>
    </row>
    <row r="3" spans="1:16" s="7" customFormat="1" ht="15" customHeight="1">
      <c r="B3" s="9"/>
    </row>
    <row r="4" spans="1:16" s="7" customFormat="1" ht="409.5" customHeight="1">
      <c r="A4" s="318" t="s">
        <v>529</v>
      </c>
      <c r="B4" s="319"/>
      <c r="C4" s="319"/>
      <c r="D4" s="319"/>
      <c r="E4" s="319"/>
      <c r="F4" s="319"/>
      <c r="G4" s="319"/>
      <c r="H4" s="319"/>
      <c r="I4" s="319"/>
      <c r="J4" s="319"/>
      <c r="K4" s="319"/>
      <c r="L4" s="319"/>
      <c r="M4" s="319"/>
      <c r="N4" s="319"/>
      <c r="P4" s="10"/>
    </row>
    <row r="5" spans="1:16" ht="15" customHeight="1">
      <c r="A5" s="319"/>
      <c r="B5" s="319"/>
      <c r="C5" s="319"/>
      <c r="D5" s="319"/>
      <c r="E5" s="319"/>
      <c r="F5" s="319"/>
      <c r="G5" s="319"/>
      <c r="H5" s="319"/>
      <c r="I5" s="319"/>
      <c r="J5" s="319"/>
      <c r="K5" s="319"/>
      <c r="L5" s="319"/>
      <c r="M5" s="319"/>
      <c r="N5" s="319"/>
    </row>
    <row r="6" spans="1:16" ht="15" customHeight="1">
      <c r="A6" s="319"/>
      <c r="B6" s="319"/>
      <c r="C6" s="319"/>
      <c r="D6" s="319"/>
      <c r="E6" s="319"/>
      <c r="F6" s="319"/>
      <c r="G6" s="319"/>
      <c r="H6" s="319"/>
      <c r="I6" s="319"/>
      <c r="J6" s="319"/>
      <c r="K6" s="319"/>
      <c r="L6" s="319"/>
      <c r="M6" s="319"/>
      <c r="N6" s="319"/>
    </row>
    <row r="7" spans="1:16" ht="15" customHeight="1">
      <c r="A7" s="319"/>
      <c r="B7" s="319"/>
      <c r="C7" s="319"/>
      <c r="D7" s="319"/>
      <c r="E7" s="319"/>
      <c r="F7" s="319"/>
      <c r="G7" s="319"/>
      <c r="H7" s="319"/>
      <c r="I7" s="319"/>
      <c r="J7" s="319"/>
      <c r="K7" s="319"/>
      <c r="L7" s="319"/>
      <c r="M7" s="319"/>
      <c r="N7" s="319"/>
    </row>
    <row r="8" spans="1:16" ht="15" customHeight="1">
      <c r="A8" s="319"/>
      <c r="B8" s="319"/>
      <c r="C8" s="319"/>
      <c r="D8" s="319"/>
      <c r="E8" s="319"/>
      <c r="F8" s="319"/>
      <c r="G8" s="319"/>
      <c r="H8" s="319"/>
      <c r="I8" s="319"/>
      <c r="J8" s="319"/>
      <c r="K8" s="319"/>
      <c r="L8" s="319"/>
      <c r="M8" s="319"/>
      <c r="N8" s="319"/>
    </row>
    <row r="9" spans="1:16" ht="15" customHeight="1">
      <c r="A9" s="319"/>
      <c r="B9" s="319"/>
      <c r="C9" s="319"/>
      <c r="D9" s="319"/>
      <c r="E9" s="319"/>
      <c r="F9" s="319"/>
      <c r="G9" s="319"/>
      <c r="H9" s="319"/>
      <c r="I9" s="319"/>
      <c r="J9" s="319"/>
      <c r="K9" s="319"/>
      <c r="L9" s="319"/>
      <c r="M9" s="319"/>
      <c r="N9" s="319"/>
    </row>
    <row r="10" spans="1:16" ht="15" customHeight="1">
      <c r="A10" s="319"/>
      <c r="B10" s="319"/>
      <c r="C10" s="319"/>
      <c r="D10" s="319"/>
      <c r="E10" s="319"/>
      <c r="F10" s="319"/>
      <c r="G10" s="319"/>
      <c r="H10" s="319"/>
      <c r="I10" s="319"/>
      <c r="J10" s="319"/>
      <c r="K10" s="319"/>
      <c r="L10" s="319"/>
      <c r="M10" s="319"/>
      <c r="N10" s="319"/>
    </row>
    <row r="11" spans="1:16" ht="15" customHeight="1">
      <c r="A11" s="319"/>
      <c r="B11" s="319"/>
      <c r="C11" s="319"/>
      <c r="D11" s="319"/>
      <c r="E11" s="319"/>
      <c r="F11" s="319"/>
      <c r="G11" s="319"/>
      <c r="H11" s="319"/>
      <c r="I11" s="319"/>
      <c r="J11" s="319"/>
      <c r="K11" s="319"/>
      <c r="L11" s="319"/>
      <c r="M11" s="319"/>
      <c r="N11" s="319"/>
    </row>
    <row r="12" spans="1:16" ht="15" customHeight="1">
      <c r="A12" s="319"/>
      <c r="B12" s="319"/>
      <c r="C12" s="319"/>
      <c r="D12" s="319"/>
      <c r="E12" s="319"/>
      <c r="F12" s="319"/>
      <c r="G12" s="319"/>
      <c r="H12" s="319"/>
      <c r="I12" s="319"/>
      <c r="J12" s="319"/>
      <c r="K12" s="319"/>
      <c r="L12" s="319"/>
      <c r="M12" s="319"/>
      <c r="N12" s="319"/>
    </row>
    <row r="13" spans="1:16" ht="15" customHeight="1">
      <c r="A13" s="319"/>
      <c r="B13" s="319"/>
      <c r="C13" s="319"/>
      <c r="D13" s="319"/>
      <c r="E13" s="319"/>
      <c r="F13" s="319"/>
      <c r="G13" s="319"/>
      <c r="H13" s="319"/>
      <c r="I13" s="319"/>
      <c r="J13" s="319"/>
      <c r="K13" s="319"/>
      <c r="L13" s="319"/>
      <c r="M13" s="319"/>
      <c r="N13" s="319"/>
    </row>
    <row r="14" spans="1:16" ht="15" customHeight="1">
      <c r="A14" s="319"/>
      <c r="B14" s="319"/>
      <c r="C14" s="319"/>
      <c r="D14" s="319"/>
      <c r="E14" s="319"/>
      <c r="F14" s="319"/>
      <c r="G14" s="319"/>
      <c r="H14" s="319"/>
      <c r="I14" s="319"/>
      <c r="J14" s="319"/>
      <c r="K14" s="319"/>
      <c r="L14" s="319"/>
      <c r="M14" s="319"/>
      <c r="N14" s="319"/>
    </row>
    <row r="15" spans="1:16" ht="15" customHeight="1">
      <c r="A15" s="319"/>
      <c r="B15" s="319"/>
      <c r="C15" s="319"/>
      <c r="D15" s="319"/>
      <c r="E15" s="319"/>
      <c r="F15" s="319"/>
      <c r="G15" s="319"/>
      <c r="H15" s="319"/>
      <c r="I15" s="319"/>
      <c r="J15" s="319"/>
      <c r="K15" s="319"/>
      <c r="L15" s="319"/>
      <c r="M15" s="319"/>
      <c r="N15" s="319"/>
    </row>
  </sheetData>
  <mergeCells count="2">
    <mergeCell ref="A1:N1"/>
    <mergeCell ref="A4:N15"/>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211"/>
  <sheetViews>
    <sheetView topLeftCell="A10" zoomScale="89" zoomScaleNormal="89" workbookViewId="0">
      <selection activeCell="AB11" sqref="AB11"/>
    </sheetView>
  </sheetViews>
  <sheetFormatPr defaultColWidth="9" defaultRowHeight="15"/>
  <cols>
    <col min="1" max="2" width="2.25" style="17" customWidth="1"/>
    <col min="3" max="3" width="9.5" style="19" customWidth="1"/>
    <col min="4" max="4" width="11" style="20" customWidth="1"/>
    <col min="5" max="5" width="7.75" style="21" customWidth="1"/>
    <col min="6" max="6" width="9.375" style="20" customWidth="1"/>
    <col min="7" max="7" width="8.25" style="20" customWidth="1"/>
    <col min="8" max="8" width="8.125" style="21" customWidth="1"/>
    <col min="9" max="9" width="8.875" style="20" customWidth="1"/>
    <col min="10" max="10" width="8.375" style="20" customWidth="1"/>
    <col min="11" max="11" width="7.875" style="21" customWidth="1"/>
    <col min="12" max="12" width="8.75" style="20" customWidth="1"/>
    <col min="13" max="13" width="8" style="17" customWidth="1"/>
    <col min="14" max="14" width="2.25" style="17" customWidth="1"/>
    <col min="15" max="16384" width="9" style="17"/>
  </cols>
  <sheetData>
    <row r="1" spans="2:13" ht="3" customHeight="1"/>
    <row r="2" spans="2:13" ht="3" customHeight="1"/>
    <row r="3" spans="2:13" ht="17.25" customHeight="1">
      <c r="B3" s="366" t="s">
        <v>158</v>
      </c>
      <c r="C3" s="316"/>
      <c r="D3" s="316"/>
      <c r="E3" s="316"/>
      <c r="F3" s="317"/>
      <c r="G3" s="18"/>
      <c r="H3" s="1"/>
      <c r="I3" s="1"/>
      <c r="J3" s="1"/>
      <c r="K3" s="1"/>
      <c r="L3" s="1"/>
      <c r="M3" s="22" t="s">
        <v>86</v>
      </c>
    </row>
    <row r="4" spans="2:13" ht="17.25" customHeight="1">
      <c r="B4" s="18"/>
      <c r="C4" s="18"/>
      <c r="D4" s="18"/>
      <c r="E4" s="18"/>
      <c r="F4" s="18"/>
      <c r="G4" s="18"/>
      <c r="H4" s="1"/>
      <c r="I4" s="1"/>
      <c r="J4" s="1"/>
      <c r="L4" s="22"/>
      <c r="M4" s="22" t="s">
        <v>87</v>
      </c>
    </row>
    <row r="5" spans="2:13" ht="37.700000000000003" customHeight="1"/>
    <row r="6" spans="2:13" ht="37.700000000000003" customHeight="1"/>
    <row r="7" spans="2:13" ht="37.700000000000003" customHeight="1"/>
    <row r="8" spans="2:13" ht="37.700000000000003" customHeight="1"/>
    <row r="9" spans="2:13" ht="37.700000000000003" customHeight="1"/>
    <row r="10" spans="2:13" ht="37.700000000000003" customHeight="1"/>
    <row r="11" spans="2:13" ht="37.700000000000003" customHeight="1"/>
    <row r="12" spans="2:13" ht="37.700000000000003" customHeight="1"/>
    <row r="13" spans="2:13" ht="37.700000000000003" customHeight="1"/>
    <row r="14" spans="2:13" ht="37.700000000000003" customHeight="1"/>
    <row r="15" spans="2:13" ht="37.700000000000003" customHeight="1"/>
    <row r="16" spans="2:13" ht="37.700000000000003" customHeight="1"/>
    <row r="17" ht="37.700000000000003" customHeight="1"/>
    <row r="18" ht="37.700000000000003" customHeight="1"/>
    <row r="19" ht="37.700000000000003" customHeight="1"/>
    <row r="20" ht="37.700000000000003" customHeight="1"/>
    <row r="21" ht="37.700000000000003" customHeight="1"/>
    <row r="22" ht="37.700000000000003" customHeight="1"/>
    <row r="23" ht="37.700000000000003" customHeight="1"/>
    <row r="24" ht="37.700000000000003" customHeight="1"/>
    <row r="25" ht="37.700000000000003" customHeight="1"/>
    <row r="26" ht="37.700000000000003" customHeight="1"/>
    <row r="27" ht="37.700000000000003" customHeight="1"/>
    <row r="28" ht="37.700000000000003"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1:25" ht="16.5" customHeight="1"/>
    <row r="50" spans="1:25" ht="16.5" customHeight="1" thickBot="1"/>
    <row r="51" spans="1:25" ht="16.5" customHeight="1">
      <c r="A51" s="23"/>
      <c r="C51" s="342" t="s">
        <v>88</v>
      </c>
      <c r="D51" s="351" t="s">
        <v>89</v>
      </c>
      <c r="E51" s="340" t="s">
        <v>90</v>
      </c>
      <c r="F51" s="24" t="s">
        <v>91</v>
      </c>
      <c r="G51" s="353" t="s">
        <v>92</v>
      </c>
      <c r="H51" s="340" t="s">
        <v>90</v>
      </c>
      <c r="I51" s="24" t="s">
        <v>91</v>
      </c>
      <c r="J51" s="355" t="s">
        <v>93</v>
      </c>
      <c r="K51" s="340" t="s">
        <v>90</v>
      </c>
      <c r="L51" s="24" t="s">
        <v>91</v>
      </c>
      <c r="N51" s="23"/>
      <c r="O51" s="23"/>
      <c r="P51" s="23"/>
      <c r="Q51" s="23"/>
      <c r="R51" s="23"/>
      <c r="S51" s="23"/>
      <c r="T51" s="23"/>
      <c r="U51" s="23"/>
      <c r="V51" s="23"/>
      <c r="W51" s="25"/>
    </row>
    <row r="52" spans="1:25" ht="16.5" customHeight="1" thickBot="1">
      <c r="A52" s="23"/>
      <c r="C52" s="321"/>
      <c r="D52" s="352"/>
      <c r="E52" s="341"/>
      <c r="F52" s="26" t="s">
        <v>94</v>
      </c>
      <c r="G52" s="354"/>
      <c r="H52" s="341"/>
      <c r="I52" s="26" t="s">
        <v>94</v>
      </c>
      <c r="J52" s="356"/>
      <c r="K52" s="341"/>
      <c r="L52" s="26" t="s">
        <v>94</v>
      </c>
      <c r="N52" s="23"/>
      <c r="O52" s="23"/>
      <c r="P52" s="23"/>
      <c r="Q52" s="23"/>
      <c r="R52" s="23"/>
      <c r="S52" s="23"/>
      <c r="T52" s="23"/>
      <c r="U52" s="23"/>
      <c r="V52" s="23"/>
      <c r="W52" s="25"/>
    </row>
    <row r="53" spans="1:25" ht="12.75" customHeight="1">
      <c r="A53" s="23"/>
      <c r="C53" s="342" t="s">
        <v>456</v>
      </c>
      <c r="D53" s="343">
        <v>586972</v>
      </c>
      <c r="E53" s="345">
        <v>7.0300000000000001E-2</v>
      </c>
      <c r="F53" s="27" t="s">
        <v>95</v>
      </c>
      <c r="G53" s="347">
        <v>340929</v>
      </c>
      <c r="H53" s="345">
        <v>0.127</v>
      </c>
      <c r="I53" s="28" t="s">
        <v>96</v>
      </c>
      <c r="J53" s="349">
        <v>246043</v>
      </c>
      <c r="K53" s="345">
        <v>5.9999999999999995E-4</v>
      </c>
      <c r="L53" s="29">
        <v>114502</v>
      </c>
      <c r="N53" s="23"/>
      <c r="O53" s="23"/>
      <c r="P53" s="23"/>
      <c r="Q53" s="30"/>
      <c r="R53" s="23"/>
      <c r="S53" s="23"/>
      <c r="T53" s="23"/>
      <c r="U53" s="23"/>
      <c r="V53" s="23"/>
      <c r="W53" s="25"/>
    </row>
    <row r="54" spans="1:25" ht="12.75" customHeight="1">
      <c r="A54" s="23"/>
      <c r="C54" s="336"/>
      <c r="D54" s="344"/>
      <c r="E54" s="346"/>
      <c r="F54" s="31" t="s">
        <v>96</v>
      </c>
      <c r="G54" s="348"/>
      <c r="H54" s="346"/>
      <c r="I54" s="31" t="s">
        <v>96</v>
      </c>
      <c r="J54" s="350"/>
      <c r="K54" s="346">
        <v>0</v>
      </c>
      <c r="L54" s="32">
        <v>131541</v>
      </c>
      <c r="N54" s="23"/>
      <c r="O54" s="23"/>
      <c r="P54" s="23"/>
      <c r="Q54" s="30"/>
      <c r="R54" s="23"/>
      <c r="S54" s="23"/>
      <c r="T54" s="23"/>
      <c r="U54" s="23"/>
      <c r="V54" s="23"/>
      <c r="W54" s="25"/>
    </row>
    <row r="55" spans="1:25" ht="12.75" customHeight="1">
      <c r="A55" s="23"/>
      <c r="C55" s="320" t="s">
        <v>457</v>
      </c>
      <c r="D55" s="358">
        <v>620174</v>
      </c>
      <c r="E55" s="357">
        <v>5.6599999999999998E-2</v>
      </c>
      <c r="F55" s="33">
        <v>319863</v>
      </c>
      <c r="G55" s="359">
        <v>374044</v>
      </c>
      <c r="H55" s="357">
        <v>9.7100000000000006E-2</v>
      </c>
      <c r="I55" s="33">
        <v>205504</v>
      </c>
      <c r="J55" s="360">
        <v>246130</v>
      </c>
      <c r="K55" s="357">
        <v>4.0000000000000002E-4</v>
      </c>
      <c r="L55" s="32">
        <v>114359</v>
      </c>
      <c r="N55" s="23"/>
      <c r="O55" s="23"/>
      <c r="P55" s="23"/>
      <c r="Q55" s="30"/>
      <c r="R55" s="23"/>
      <c r="S55" s="23"/>
      <c r="T55" s="23"/>
      <c r="U55" s="23"/>
      <c r="V55" s="23"/>
      <c r="W55" s="25"/>
      <c r="Y55" s="34"/>
    </row>
    <row r="56" spans="1:25" ht="12.75" customHeight="1">
      <c r="A56" s="23"/>
      <c r="C56" s="336"/>
      <c r="D56" s="344"/>
      <c r="E56" s="346"/>
      <c r="F56" s="33">
        <v>300311</v>
      </c>
      <c r="G56" s="348"/>
      <c r="H56" s="346"/>
      <c r="I56" s="33">
        <v>168540</v>
      </c>
      <c r="J56" s="350"/>
      <c r="K56" s="346">
        <v>0</v>
      </c>
      <c r="L56" s="32">
        <v>131771</v>
      </c>
      <c r="N56" s="23"/>
      <c r="O56" s="23"/>
      <c r="P56" s="23"/>
      <c r="Q56" s="30"/>
      <c r="R56" s="23"/>
      <c r="S56" s="23"/>
      <c r="T56" s="23"/>
      <c r="U56" s="23"/>
      <c r="V56" s="23"/>
      <c r="W56" s="25"/>
      <c r="Y56" s="34"/>
    </row>
    <row r="57" spans="1:25" ht="12.75" customHeight="1">
      <c r="A57" s="23"/>
      <c r="C57" s="320" t="s">
        <v>458</v>
      </c>
      <c r="D57" s="358">
        <v>663049</v>
      </c>
      <c r="E57" s="357">
        <v>6.9133823733339428E-2</v>
      </c>
      <c r="F57" s="33">
        <v>339931</v>
      </c>
      <c r="G57" s="359">
        <v>412207</v>
      </c>
      <c r="H57" s="357">
        <v>0.10199999999999999</v>
      </c>
      <c r="I57" s="33">
        <v>225024</v>
      </c>
      <c r="J57" s="360">
        <v>250842</v>
      </c>
      <c r="K57" s="357">
        <v>1.9099999999999999E-2</v>
      </c>
      <c r="L57" s="32">
        <v>114907</v>
      </c>
      <c r="N57" s="23"/>
      <c r="O57" s="23"/>
      <c r="P57" s="363"/>
      <c r="Q57" s="364"/>
      <c r="R57" s="23"/>
      <c r="S57" s="23"/>
      <c r="T57" s="23"/>
      <c r="U57" s="23"/>
      <c r="V57" s="23"/>
      <c r="W57" s="25"/>
      <c r="Y57" s="34"/>
    </row>
    <row r="58" spans="1:25" ht="12.75" customHeight="1">
      <c r="A58" s="23"/>
      <c r="C58" s="336"/>
      <c r="D58" s="344"/>
      <c r="E58" s="346"/>
      <c r="F58" s="33">
        <v>323118</v>
      </c>
      <c r="G58" s="348"/>
      <c r="H58" s="346"/>
      <c r="I58" s="33">
        <v>187183</v>
      </c>
      <c r="J58" s="350"/>
      <c r="K58" s="346">
        <v>0</v>
      </c>
      <c r="L58" s="32">
        <v>135935</v>
      </c>
      <c r="N58" s="23"/>
      <c r="O58" s="23"/>
      <c r="P58" s="363"/>
      <c r="Q58" s="364"/>
      <c r="R58" s="23"/>
      <c r="S58" s="23"/>
      <c r="T58" s="23"/>
      <c r="U58" s="23"/>
      <c r="V58" s="23"/>
      <c r="W58" s="25"/>
      <c r="Y58" s="34"/>
    </row>
    <row r="59" spans="1:25" ht="12.75" customHeight="1">
      <c r="A59" s="23"/>
      <c r="C59" s="320" t="s">
        <v>459</v>
      </c>
      <c r="D59" s="358">
        <v>679379</v>
      </c>
      <c r="E59" s="357">
        <v>2.46E-2</v>
      </c>
      <c r="F59" s="33">
        <v>347492</v>
      </c>
      <c r="G59" s="359">
        <v>425131</v>
      </c>
      <c r="H59" s="357">
        <v>3.1399999999999997E-2</v>
      </c>
      <c r="I59" s="33">
        <v>232272</v>
      </c>
      <c r="J59" s="360">
        <v>254248</v>
      </c>
      <c r="K59" s="357">
        <v>1.3600000000000001E-2</v>
      </c>
      <c r="L59" s="32">
        <v>115220</v>
      </c>
      <c r="N59" s="23"/>
      <c r="O59" s="23"/>
      <c r="P59" s="23"/>
      <c r="Q59" s="30"/>
      <c r="R59" s="23"/>
      <c r="S59" s="23"/>
      <c r="T59" s="23"/>
      <c r="U59" s="23"/>
      <c r="V59" s="23"/>
      <c r="W59" s="25"/>
      <c r="Y59" s="34"/>
    </row>
    <row r="60" spans="1:25" ht="12.75" customHeight="1">
      <c r="A60" s="23"/>
      <c r="C60" s="336"/>
      <c r="D60" s="344"/>
      <c r="E60" s="346"/>
      <c r="F60" s="33">
        <v>331887</v>
      </c>
      <c r="G60" s="348"/>
      <c r="H60" s="346"/>
      <c r="I60" s="33">
        <v>192859</v>
      </c>
      <c r="J60" s="350"/>
      <c r="K60" s="346">
        <v>0</v>
      </c>
      <c r="L60" s="32">
        <v>139028</v>
      </c>
      <c r="N60" s="23"/>
      <c r="O60" s="23"/>
      <c r="P60" s="23"/>
      <c r="Q60" s="30"/>
      <c r="R60" s="23"/>
      <c r="S60" s="23"/>
      <c r="T60" s="23"/>
      <c r="U60" s="23"/>
      <c r="V60" s="23"/>
      <c r="W60" s="25"/>
      <c r="Y60" s="34"/>
    </row>
    <row r="61" spans="1:25" ht="12.75" customHeight="1">
      <c r="A61" s="23"/>
      <c r="C61" s="320" t="s">
        <v>460</v>
      </c>
      <c r="D61" s="358">
        <v>687579</v>
      </c>
      <c r="E61" s="357">
        <v>1.21E-2</v>
      </c>
      <c r="F61" s="33">
        <v>353279</v>
      </c>
      <c r="G61" s="359">
        <v>432703</v>
      </c>
      <c r="H61" s="357">
        <v>1.78E-2</v>
      </c>
      <c r="I61" s="33">
        <v>238254</v>
      </c>
      <c r="J61" s="360">
        <v>254876</v>
      </c>
      <c r="K61" s="357">
        <v>2.5000000000000001E-3</v>
      </c>
      <c r="L61" s="32">
        <v>115025</v>
      </c>
      <c r="N61" s="23"/>
      <c r="O61" s="23"/>
      <c r="P61" s="23"/>
      <c r="Q61" s="30"/>
      <c r="R61" s="23"/>
      <c r="S61" s="23"/>
      <c r="T61" s="23"/>
      <c r="U61" s="23"/>
      <c r="V61" s="23"/>
      <c r="W61" s="25"/>
      <c r="Y61" s="34"/>
    </row>
    <row r="62" spans="1:25" ht="12.75" customHeight="1">
      <c r="A62" s="23"/>
      <c r="C62" s="336"/>
      <c r="D62" s="344"/>
      <c r="E62" s="346"/>
      <c r="F62" s="33">
        <v>334300</v>
      </c>
      <c r="G62" s="348"/>
      <c r="H62" s="346"/>
      <c r="I62" s="33">
        <v>194449</v>
      </c>
      <c r="J62" s="350"/>
      <c r="K62" s="346">
        <v>0</v>
      </c>
      <c r="L62" s="32">
        <v>139851</v>
      </c>
      <c r="N62" s="23"/>
      <c r="O62" s="23"/>
      <c r="P62" s="23"/>
      <c r="Q62" s="30"/>
      <c r="R62" s="23"/>
      <c r="S62" s="23"/>
      <c r="T62" s="23"/>
      <c r="U62" s="23"/>
      <c r="V62" s="23"/>
      <c r="W62" s="25"/>
      <c r="Y62" s="34"/>
    </row>
    <row r="63" spans="1:25" ht="12.75" customHeight="1">
      <c r="A63" s="23"/>
      <c r="C63" s="320" t="s">
        <v>461</v>
      </c>
      <c r="D63" s="358">
        <v>689895</v>
      </c>
      <c r="E63" s="357">
        <v>3.3999999999999998E-3</v>
      </c>
      <c r="F63" s="33">
        <v>352203</v>
      </c>
      <c r="G63" s="359">
        <v>428342</v>
      </c>
      <c r="H63" s="357">
        <v>-1.01E-2</v>
      </c>
      <c r="I63" s="33">
        <v>234941</v>
      </c>
      <c r="J63" s="360">
        <v>261553</v>
      </c>
      <c r="K63" s="357">
        <v>2.6200000000000001E-2</v>
      </c>
      <c r="L63" s="32">
        <v>117262</v>
      </c>
      <c r="N63" s="23"/>
      <c r="O63" s="23"/>
      <c r="P63" s="23"/>
      <c r="Q63" s="30"/>
      <c r="R63" s="23"/>
      <c r="S63" s="23"/>
      <c r="T63" s="23"/>
      <c r="U63" s="23"/>
      <c r="V63" s="23"/>
      <c r="W63" s="25"/>
      <c r="Y63" s="34"/>
    </row>
    <row r="64" spans="1:25" ht="12.75" customHeight="1">
      <c r="A64" s="23"/>
      <c r="C64" s="336"/>
      <c r="D64" s="344"/>
      <c r="E64" s="346"/>
      <c r="F64" s="33">
        <v>337692</v>
      </c>
      <c r="G64" s="348"/>
      <c r="H64" s="346"/>
      <c r="I64" s="33">
        <v>193401</v>
      </c>
      <c r="J64" s="350"/>
      <c r="K64" s="346">
        <v>0</v>
      </c>
      <c r="L64" s="32">
        <v>144291</v>
      </c>
      <c r="N64" s="23"/>
      <c r="O64" s="23"/>
      <c r="P64" s="23"/>
      <c r="Q64" s="35"/>
      <c r="R64" s="36"/>
      <c r="S64" s="23"/>
      <c r="T64" s="36"/>
      <c r="U64" s="36"/>
      <c r="V64" s="23"/>
      <c r="Y64" s="34"/>
    </row>
    <row r="65" spans="1:25" ht="12.75" customHeight="1">
      <c r="A65" s="36"/>
      <c r="C65" s="320" t="s">
        <v>462</v>
      </c>
      <c r="D65" s="358">
        <v>728268</v>
      </c>
      <c r="E65" s="357">
        <v>5.5599999999999997E-2</v>
      </c>
      <c r="F65" s="33">
        <v>373112</v>
      </c>
      <c r="G65" s="359">
        <v>460522</v>
      </c>
      <c r="H65" s="357">
        <v>7.51E-2</v>
      </c>
      <c r="I65" s="33">
        <v>252494</v>
      </c>
      <c r="J65" s="360">
        <v>267746</v>
      </c>
      <c r="K65" s="357">
        <v>2.3700000000000002E-2</v>
      </c>
      <c r="L65" s="32">
        <v>120618</v>
      </c>
      <c r="N65" s="36"/>
      <c r="O65" s="36"/>
      <c r="P65" s="36"/>
      <c r="Q65" s="35"/>
      <c r="R65" s="36"/>
      <c r="S65" s="23"/>
      <c r="T65" s="36"/>
      <c r="U65" s="36"/>
      <c r="V65" s="36"/>
      <c r="Y65" s="34"/>
    </row>
    <row r="66" spans="1:25" ht="12.75" customHeight="1">
      <c r="C66" s="336"/>
      <c r="D66" s="344"/>
      <c r="E66" s="346"/>
      <c r="F66" s="33">
        <v>355156</v>
      </c>
      <c r="G66" s="348"/>
      <c r="H66" s="346"/>
      <c r="I66" s="33">
        <v>208028</v>
      </c>
      <c r="J66" s="350"/>
      <c r="K66" s="346">
        <v>0</v>
      </c>
      <c r="L66" s="32">
        <v>147128</v>
      </c>
      <c r="Q66" s="37"/>
      <c r="Y66" s="34"/>
    </row>
    <row r="67" spans="1:25" ht="12.75" customHeight="1">
      <c r="C67" s="320" t="s">
        <v>463</v>
      </c>
      <c r="D67" s="358">
        <v>763977</v>
      </c>
      <c r="E67" s="357">
        <v>4.9000000000000002E-2</v>
      </c>
      <c r="F67" s="33">
        <v>388782</v>
      </c>
      <c r="G67" s="359">
        <v>492942</v>
      </c>
      <c r="H67" s="357">
        <v>7.0400000000000004E-2</v>
      </c>
      <c r="I67" s="33">
        <v>268205</v>
      </c>
      <c r="J67" s="360">
        <v>271035</v>
      </c>
      <c r="K67" s="357">
        <v>1.23E-2</v>
      </c>
      <c r="L67" s="32">
        <v>120577</v>
      </c>
      <c r="Q67" s="37"/>
      <c r="Y67" s="34"/>
    </row>
    <row r="68" spans="1:25" ht="12.75" customHeight="1">
      <c r="C68" s="336"/>
      <c r="D68" s="344"/>
      <c r="E68" s="346"/>
      <c r="F68" s="33">
        <v>375195</v>
      </c>
      <c r="G68" s="348"/>
      <c r="H68" s="346"/>
      <c r="I68" s="33">
        <v>224737</v>
      </c>
      <c r="J68" s="350"/>
      <c r="K68" s="346">
        <v>0</v>
      </c>
      <c r="L68" s="32">
        <v>150458</v>
      </c>
      <c r="Q68" s="37"/>
      <c r="Y68" s="34"/>
    </row>
    <row r="69" spans="1:25" ht="12.75" customHeight="1">
      <c r="C69" s="320" t="s">
        <v>464</v>
      </c>
      <c r="D69" s="358">
        <v>782568</v>
      </c>
      <c r="E69" s="357">
        <v>2.4299999999999999E-2</v>
      </c>
      <c r="F69" s="33">
        <v>396711</v>
      </c>
      <c r="G69" s="359">
        <v>507749</v>
      </c>
      <c r="H69" s="357">
        <v>0.03</v>
      </c>
      <c r="I69" s="31" t="s">
        <v>96</v>
      </c>
      <c r="J69" s="360">
        <v>274819</v>
      </c>
      <c r="K69" s="357">
        <v>1.3999999999999999E-2</v>
      </c>
      <c r="L69" s="31" t="s">
        <v>96</v>
      </c>
      <c r="O69" s="38"/>
      <c r="Q69" s="37"/>
      <c r="Y69" s="34"/>
    </row>
    <row r="70" spans="1:25" ht="12.75" customHeight="1">
      <c r="C70" s="336"/>
      <c r="D70" s="344"/>
      <c r="E70" s="346"/>
      <c r="F70" s="33">
        <v>385857</v>
      </c>
      <c r="G70" s="348"/>
      <c r="H70" s="346"/>
      <c r="I70" s="31" t="s">
        <v>96</v>
      </c>
      <c r="J70" s="350"/>
      <c r="K70" s="346">
        <v>0</v>
      </c>
      <c r="L70" s="31" t="s">
        <v>96</v>
      </c>
      <c r="Q70" s="37"/>
      <c r="Y70" s="34"/>
    </row>
    <row r="71" spans="1:25" ht="12.75" customHeight="1">
      <c r="C71" s="320" t="s">
        <v>465</v>
      </c>
      <c r="D71" s="358">
        <v>789534</v>
      </c>
      <c r="E71" s="357">
        <v>8.8999999999999999E-3</v>
      </c>
      <c r="F71" s="33">
        <v>394847</v>
      </c>
      <c r="G71" s="359">
        <v>510915</v>
      </c>
      <c r="H71" s="357">
        <v>6.1999999999999998E-3</v>
      </c>
      <c r="I71" s="33">
        <v>274236</v>
      </c>
      <c r="J71" s="360">
        <v>278619</v>
      </c>
      <c r="K71" s="357">
        <v>1.38E-2</v>
      </c>
      <c r="L71" s="32">
        <v>120611</v>
      </c>
      <c r="Q71" s="37"/>
      <c r="Y71" s="34"/>
    </row>
    <row r="72" spans="1:25" ht="12.75" customHeight="1">
      <c r="C72" s="336"/>
      <c r="D72" s="344"/>
      <c r="E72" s="346"/>
      <c r="F72" s="33">
        <v>394687</v>
      </c>
      <c r="G72" s="348"/>
      <c r="H72" s="346"/>
      <c r="I72" s="33">
        <v>236679</v>
      </c>
      <c r="J72" s="350"/>
      <c r="K72" s="346">
        <v>0</v>
      </c>
      <c r="L72" s="32">
        <v>158008</v>
      </c>
      <c r="Q72" s="37"/>
      <c r="Y72" s="34"/>
    </row>
    <row r="73" spans="1:25" ht="12.75" customHeight="1">
      <c r="C73" s="320" t="s">
        <v>466</v>
      </c>
      <c r="D73" s="358">
        <v>795852</v>
      </c>
      <c r="E73" s="357">
        <v>8.0000000000000002E-3</v>
      </c>
      <c r="F73" s="33">
        <v>393277</v>
      </c>
      <c r="G73" s="359">
        <v>515295</v>
      </c>
      <c r="H73" s="357">
        <v>8.6E-3</v>
      </c>
      <c r="I73" s="33">
        <v>272013</v>
      </c>
      <c r="J73" s="360">
        <v>280557</v>
      </c>
      <c r="K73" s="357">
        <v>6.9999999999999993E-3</v>
      </c>
      <c r="L73" s="32">
        <v>121264</v>
      </c>
      <c r="Q73" s="37"/>
      <c r="Y73" s="34"/>
    </row>
    <row r="74" spans="1:25" ht="12.75" customHeight="1">
      <c r="C74" s="336"/>
      <c r="D74" s="344"/>
      <c r="E74" s="346"/>
      <c r="F74" s="33">
        <v>402575</v>
      </c>
      <c r="G74" s="348"/>
      <c r="H74" s="346"/>
      <c r="I74" s="33">
        <v>243282</v>
      </c>
      <c r="J74" s="350"/>
      <c r="K74" s="346">
        <v>0</v>
      </c>
      <c r="L74" s="32">
        <v>159293</v>
      </c>
      <c r="Q74" s="37"/>
      <c r="Y74" s="34"/>
    </row>
    <row r="75" spans="1:25" ht="12.75" customHeight="1">
      <c r="C75" s="320" t="s">
        <v>467</v>
      </c>
      <c r="D75" s="358">
        <v>811712</v>
      </c>
      <c r="E75" s="357">
        <v>1.9900000000000001E-2</v>
      </c>
      <c r="F75" s="33">
        <v>397297</v>
      </c>
      <c r="G75" s="359">
        <v>526685</v>
      </c>
      <c r="H75" s="357">
        <v>2.2100000000000002E-2</v>
      </c>
      <c r="I75" s="33">
        <v>274776</v>
      </c>
      <c r="J75" s="360">
        <v>285027</v>
      </c>
      <c r="K75" s="357">
        <v>1.5900000000000001E-2</v>
      </c>
      <c r="L75" s="32">
        <v>122521</v>
      </c>
      <c r="Q75" s="37"/>
      <c r="Y75" s="34"/>
    </row>
    <row r="76" spans="1:25" ht="12.75" customHeight="1">
      <c r="C76" s="336"/>
      <c r="D76" s="344"/>
      <c r="E76" s="346"/>
      <c r="F76" s="33">
        <v>414415</v>
      </c>
      <c r="G76" s="348"/>
      <c r="H76" s="346"/>
      <c r="I76" s="33">
        <v>251909</v>
      </c>
      <c r="J76" s="350"/>
      <c r="K76" s="346">
        <v>0</v>
      </c>
      <c r="L76" s="32">
        <v>162506</v>
      </c>
      <c r="Q76" s="37"/>
      <c r="Y76" s="34"/>
    </row>
    <row r="77" spans="1:25" ht="12.75" customHeight="1">
      <c r="C77" s="320" t="s">
        <v>468</v>
      </c>
      <c r="D77" s="358">
        <v>837744</v>
      </c>
      <c r="E77" s="357">
        <v>3.2099999999999997E-2</v>
      </c>
      <c r="F77" s="33">
        <v>409106</v>
      </c>
      <c r="G77" s="359">
        <v>544434</v>
      </c>
      <c r="H77" s="357">
        <v>3.3700000000000001E-2</v>
      </c>
      <c r="I77" s="33">
        <v>286041</v>
      </c>
      <c r="J77" s="360">
        <v>293310</v>
      </c>
      <c r="K77" s="357">
        <v>2.9100000000000001E-2</v>
      </c>
      <c r="L77" s="32">
        <v>123065</v>
      </c>
      <c r="Q77" s="37"/>
      <c r="Y77" s="34"/>
    </row>
    <row r="78" spans="1:25" ht="12.75" customHeight="1">
      <c r="C78" s="336"/>
      <c r="D78" s="344"/>
      <c r="E78" s="346"/>
      <c r="F78" s="33">
        <v>428638</v>
      </c>
      <c r="G78" s="348"/>
      <c r="H78" s="346"/>
      <c r="I78" s="33">
        <v>258393</v>
      </c>
      <c r="J78" s="350"/>
      <c r="K78" s="346">
        <v>0</v>
      </c>
      <c r="L78" s="32">
        <v>170245</v>
      </c>
      <c r="Q78" s="37"/>
      <c r="Y78" s="34"/>
    </row>
    <row r="79" spans="1:25" ht="12.75" customHeight="1">
      <c r="C79" s="320" t="s">
        <v>469</v>
      </c>
      <c r="D79" s="358">
        <v>873641</v>
      </c>
      <c r="E79" s="357">
        <v>4.2799999999999998E-2</v>
      </c>
      <c r="F79" s="33">
        <v>421005</v>
      </c>
      <c r="G79" s="359">
        <v>587936</v>
      </c>
      <c r="H79" s="357">
        <v>7.9899999999999999E-2</v>
      </c>
      <c r="I79" s="33">
        <v>301615</v>
      </c>
      <c r="J79" s="360">
        <v>285705</v>
      </c>
      <c r="K79" s="357">
        <v>-2.5899999999999999E-2</v>
      </c>
      <c r="L79" s="32">
        <v>119390</v>
      </c>
      <c r="Q79" s="37"/>
      <c r="Y79" s="34"/>
    </row>
    <row r="80" spans="1:25" ht="12.75" customHeight="1">
      <c r="C80" s="336"/>
      <c r="D80" s="344"/>
      <c r="E80" s="346"/>
      <c r="F80" s="33">
        <v>452636</v>
      </c>
      <c r="G80" s="348"/>
      <c r="H80" s="346"/>
      <c r="I80" s="33">
        <v>286321</v>
      </c>
      <c r="J80" s="350"/>
      <c r="K80" s="346">
        <v>0</v>
      </c>
      <c r="L80" s="32">
        <v>166315</v>
      </c>
      <c r="Q80" s="37"/>
      <c r="Y80" s="34"/>
    </row>
    <row r="81" spans="3:25" ht="12.75" customHeight="1">
      <c r="C81" s="320" t="s">
        <v>470</v>
      </c>
      <c r="D81" s="358">
        <v>911062</v>
      </c>
      <c r="E81" s="357">
        <v>4.2799999999999998E-2</v>
      </c>
      <c r="F81" s="33">
        <v>443878</v>
      </c>
      <c r="G81" s="359">
        <v>619269</v>
      </c>
      <c r="H81" s="357">
        <v>5.33E-2</v>
      </c>
      <c r="I81" s="33">
        <v>323738</v>
      </c>
      <c r="J81" s="360">
        <v>291793</v>
      </c>
      <c r="K81" s="357">
        <v>2.1299999999999999E-2</v>
      </c>
      <c r="L81" s="32">
        <v>120140</v>
      </c>
      <c r="Q81" s="37"/>
      <c r="Y81" s="34"/>
    </row>
    <row r="82" spans="3:25" ht="12.75" customHeight="1">
      <c r="C82" s="336"/>
      <c r="D82" s="344"/>
      <c r="E82" s="346"/>
      <c r="F82" s="33">
        <v>467184</v>
      </c>
      <c r="G82" s="348"/>
      <c r="H82" s="346"/>
      <c r="I82" s="33">
        <v>295531</v>
      </c>
      <c r="J82" s="350"/>
      <c r="K82" s="346">
        <v>0</v>
      </c>
      <c r="L82" s="32">
        <v>171653</v>
      </c>
      <c r="Q82" s="37"/>
      <c r="Y82" s="34"/>
    </row>
    <row r="83" spans="3:25" ht="12.75" customHeight="1">
      <c r="C83" s="320" t="s">
        <v>471</v>
      </c>
      <c r="D83" s="358">
        <v>961307</v>
      </c>
      <c r="E83" s="357">
        <v>5.5100000000000003E-2</v>
      </c>
      <c r="F83" s="33">
        <v>467627</v>
      </c>
      <c r="G83" s="359">
        <v>659003</v>
      </c>
      <c r="H83" s="357">
        <v>6.4199999999999993E-2</v>
      </c>
      <c r="I83" s="33">
        <v>342729</v>
      </c>
      <c r="J83" s="360">
        <v>302304</v>
      </c>
      <c r="K83" s="357">
        <v>3.6000000000000004E-2</v>
      </c>
      <c r="L83" s="32">
        <v>124898</v>
      </c>
      <c r="Q83" s="37"/>
      <c r="Y83" s="34"/>
    </row>
    <row r="84" spans="3:25" ht="12.75" customHeight="1">
      <c r="C84" s="336"/>
      <c r="D84" s="344"/>
      <c r="E84" s="346"/>
      <c r="F84" s="33">
        <v>493680</v>
      </c>
      <c r="G84" s="348"/>
      <c r="H84" s="346"/>
      <c r="I84" s="33">
        <v>316274</v>
      </c>
      <c r="J84" s="350"/>
      <c r="K84" s="346">
        <v>0</v>
      </c>
      <c r="L84" s="32">
        <v>177406</v>
      </c>
      <c r="Q84" s="37"/>
      <c r="Y84" s="34"/>
    </row>
    <row r="85" spans="3:25" ht="12.75" customHeight="1">
      <c r="C85" s="320" t="s">
        <v>472</v>
      </c>
      <c r="D85" s="358">
        <v>1012547</v>
      </c>
      <c r="E85" s="357">
        <v>5.33E-2</v>
      </c>
      <c r="F85" s="33">
        <v>490230</v>
      </c>
      <c r="G85" s="359">
        <v>701969</v>
      </c>
      <c r="H85" s="357">
        <v>6.5199999999999994E-2</v>
      </c>
      <c r="I85" s="33">
        <v>365000</v>
      </c>
      <c r="J85" s="360">
        <v>310578</v>
      </c>
      <c r="K85" s="357">
        <v>2.7400000000000001E-2</v>
      </c>
      <c r="L85" s="32">
        <v>125230</v>
      </c>
      <c r="Q85" s="37"/>
      <c r="Y85" s="34"/>
    </row>
    <row r="86" spans="3:25" ht="12.75" customHeight="1">
      <c r="C86" s="336"/>
      <c r="D86" s="344"/>
      <c r="E86" s="346"/>
      <c r="F86" s="33">
        <v>522317</v>
      </c>
      <c r="G86" s="348"/>
      <c r="H86" s="346"/>
      <c r="I86" s="33">
        <v>336969</v>
      </c>
      <c r="J86" s="350"/>
      <c r="K86" s="346">
        <v>0</v>
      </c>
      <c r="L86" s="32">
        <v>185348</v>
      </c>
      <c r="Q86" s="37"/>
      <c r="Y86" s="34"/>
    </row>
    <row r="87" spans="3:25" ht="12.75" customHeight="1">
      <c r="C87" s="320" t="s">
        <v>473</v>
      </c>
      <c r="D87" s="358">
        <v>1063695</v>
      </c>
      <c r="E87" s="357">
        <v>5.0500000000000003E-2</v>
      </c>
      <c r="F87" s="33">
        <v>513847</v>
      </c>
      <c r="G87" s="359">
        <v>735378</v>
      </c>
      <c r="H87" s="357">
        <v>4.7600000000000003E-2</v>
      </c>
      <c r="I87" s="33">
        <v>383766</v>
      </c>
      <c r="J87" s="360">
        <v>328317</v>
      </c>
      <c r="K87" s="357">
        <v>5.7099999999999998E-2</v>
      </c>
      <c r="L87" s="32">
        <v>130081</v>
      </c>
      <c r="Q87" s="37"/>
      <c r="Y87" s="34"/>
    </row>
    <row r="88" spans="3:25" ht="12.75" customHeight="1">
      <c r="C88" s="336"/>
      <c r="D88" s="344"/>
      <c r="E88" s="346"/>
      <c r="F88" s="33">
        <v>549848</v>
      </c>
      <c r="G88" s="348"/>
      <c r="H88" s="346"/>
      <c r="I88" s="33">
        <v>351612</v>
      </c>
      <c r="J88" s="350"/>
      <c r="K88" s="346">
        <v>0</v>
      </c>
      <c r="L88" s="32">
        <v>198236</v>
      </c>
      <c r="Q88" s="37"/>
      <c r="Y88" s="34"/>
    </row>
    <row r="89" spans="3:25" ht="12.75" customHeight="1">
      <c r="C89" s="320" t="s">
        <v>474</v>
      </c>
      <c r="D89" s="358">
        <v>1085671</v>
      </c>
      <c r="E89" s="357">
        <v>2.07E-2</v>
      </c>
      <c r="F89" s="33">
        <v>528240</v>
      </c>
      <c r="G89" s="359">
        <v>745897</v>
      </c>
      <c r="H89" s="357">
        <v>1.43E-2</v>
      </c>
      <c r="I89" s="33">
        <v>394405</v>
      </c>
      <c r="J89" s="360">
        <v>339774</v>
      </c>
      <c r="K89" s="357">
        <v>3.49E-2</v>
      </c>
      <c r="L89" s="32">
        <v>133835</v>
      </c>
      <c r="Q89" s="37"/>
      <c r="Y89" s="34"/>
    </row>
    <row r="90" spans="3:25" ht="12.75" customHeight="1">
      <c r="C90" s="336"/>
      <c r="D90" s="344"/>
      <c r="E90" s="346"/>
      <c r="F90" s="33">
        <v>557431</v>
      </c>
      <c r="G90" s="348"/>
      <c r="H90" s="346"/>
      <c r="I90" s="33">
        <v>351492</v>
      </c>
      <c r="J90" s="350"/>
      <c r="K90" s="346">
        <v>0</v>
      </c>
      <c r="L90" s="32">
        <v>205939</v>
      </c>
      <c r="Q90" s="37"/>
      <c r="Y90" s="34"/>
    </row>
    <row r="91" spans="3:25" ht="12.75" customHeight="1">
      <c r="C91" s="320" t="s">
        <v>475</v>
      </c>
      <c r="D91" s="358">
        <v>1116993</v>
      </c>
      <c r="E91" s="357">
        <v>2.8899999999999999E-2</v>
      </c>
      <c r="F91" s="33">
        <v>539943</v>
      </c>
      <c r="G91" s="359">
        <v>755724</v>
      </c>
      <c r="H91" s="357">
        <v>1.32E-2</v>
      </c>
      <c r="I91" s="33">
        <v>398711</v>
      </c>
      <c r="J91" s="360">
        <v>361269</v>
      </c>
      <c r="K91" s="357">
        <v>6.3299999999999995E-2</v>
      </c>
      <c r="L91" s="32">
        <v>141232</v>
      </c>
      <c r="Q91" s="37"/>
      <c r="Y91" s="34"/>
    </row>
    <row r="92" spans="3:25" ht="12.75" customHeight="1">
      <c r="C92" s="336"/>
      <c r="D92" s="344"/>
      <c r="E92" s="346"/>
      <c r="F92" s="33">
        <v>577050</v>
      </c>
      <c r="G92" s="348"/>
      <c r="H92" s="346"/>
      <c r="I92" s="33">
        <v>357013</v>
      </c>
      <c r="J92" s="350"/>
      <c r="K92" s="346">
        <v>0</v>
      </c>
      <c r="L92" s="32">
        <v>220037</v>
      </c>
      <c r="Q92" s="37"/>
      <c r="Y92" s="34"/>
    </row>
    <row r="93" spans="3:25" ht="12.75" customHeight="1">
      <c r="C93" s="320" t="s">
        <v>476</v>
      </c>
      <c r="D93" s="358">
        <v>1131807</v>
      </c>
      <c r="E93" s="357">
        <v>1.3299999999999999E-2</v>
      </c>
      <c r="F93" s="33">
        <v>544636</v>
      </c>
      <c r="G93" s="359">
        <v>758248</v>
      </c>
      <c r="H93" s="357">
        <v>3.3E-3</v>
      </c>
      <c r="I93" s="33">
        <v>399468</v>
      </c>
      <c r="J93" s="360">
        <v>373559</v>
      </c>
      <c r="K93" s="357">
        <v>3.4000000000000002E-2</v>
      </c>
      <c r="L93" s="32">
        <v>145168</v>
      </c>
      <c r="Q93" s="37"/>
      <c r="Y93" s="34"/>
    </row>
    <row r="94" spans="3:25" ht="12.75" customHeight="1">
      <c r="C94" s="336"/>
      <c r="D94" s="344"/>
      <c r="E94" s="346"/>
      <c r="F94" s="33">
        <v>587171</v>
      </c>
      <c r="G94" s="348"/>
      <c r="H94" s="346"/>
      <c r="I94" s="33">
        <v>358780</v>
      </c>
      <c r="J94" s="350"/>
      <c r="K94" s="346">
        <v>0</v>
      </c>
      <c r="L94" s="32">
        <v>228391</v>
      </c>
      <c r="Q94" s="37"/>
      <c r="Y94" s="34"/>
    </row>
    <row r="95" spans="3:25" ht="12.75" customHeight="1">
      <c r="C95" s="320" t="s">
        <v>477</v>
      </c>
      <c r="D95" s="358">
        <v>1143357</v>
      </c>
      <c r="E95" s="357">
        <v>1.0200000000000001E-2</v>
      </c>
      <c r="F95" s="33">
        <v>548729</v>
      </c>
      <c r="G95" s="359">
        <v>758788</v>
      </c>
      <c r="H95" s="357">
        <v>6.9999999999999999E-4</v>
      </c>
      <c r="I95" s="33">
        <v>400357</v>
      </c>
      <c r="J95" s="360">
        <v>384569</v>
      </c>
      <c r="K95" s="357">
        <v>2.9500000000000002E-2</v>
      </c>
      <c r="L95" s="32">
        <v>148372</v>
      </c>
      <c r="Q95" s="37"/>
      <c r="Y95" s="34"/>
    </row>
    <row r="96" spans="3:25" ht="12.75" customHeight="1">
      <c r="C96" s="336"/>
      <c r="D96" s="344"/>
      <c r="E96" s="346"/>
      <c r="F96" s="33">
        <v>594628</v>
      </c>
      <c r="G96" s="348"/>
      <c r="H96" s="346"/>
      <c r="I96" s="33">
        <v>358431</v>
      </c>
      <c r="J96" s="350"/>
      <c r="K96" s="346">
        <v>0</v>
      </c>
      <c r="L96" s="32">
        <v>236197</v>
      </c>
      <c r="Q96" s="37"/>
      <c r="Y96" s="34"/>
    </row>
    <row r="97" spans="3:25" ht="12.75" customHeight="1">
      <c r="C97" s="320" t="s">
        <v>478</v>
      </c>
      <c r="D97" s="358">
        <v>1182557</v>
      </c>
      <c r="E97" s="357">
        <v>3.4299999999999997E-2</v>
      </c>
      <c r="F97" s="33">
        <v>570260</v>
      </c>
      <c r="G97" s="359">
        <v>782650</v>
      </c>
      <c r="H97" s="357">
        <v>3.1399999999999997E-2</v>
      </c>
      <c r="I97" s="33">
        <v>416588</v>
      </c>
      <c r="J97" s="360">
        <v>399907</v>
      </c>
      <c r="K97" s="357">
        <v>3.9900000000000005E-2</v>
      </c>
      <c r="L97" s="32">
        <v>153672</v>
      </c>
      <c r="Q97" s="37"/>
      <c r="Y97" s="34"/>
    </row>
    <row r="98" spans="3:25" ht="12.75" customHeight="1">
      <c r="C98" s="336"/>
      <c r="D98" s="344"/>
      <c r="E98" s="346"/>
      <c r="F98" s="33">
        <v>612297</v>
      </c>
      <c r="G98" s="348"/>
      <c r="H98" s="346"/>
      <c r="I98" s="33">
        <v>366062</v>
      </c>
      <c r="J98" s="350"/>
      <c r="K98" s="346">
        <v>0</v>
      </c>
      <c r="L98" s="32">
        <v>246235</v>
      </c>
      <c r="Q98" s="37"/>
      <c r="Y98" s="34"/>
    </row>
    <row r="99" spans="3:25" ht="12.75" customHeight="1">
      <c r="C99" s="320" t="s">
        <v>479</v>
      </c>
      <c r="D99" s="358">
        <v>1249577</v>
      </c>
      <c r="E99" s="357">
        <v>5.67E-2</v>
      </c>
      <c r="F99" s="33">
        <v>602887</v>
      </c>
      <c r="G99" s="359">
        <v>837718</v>
      </c>
      <c r="H99" s="357">
        <v>7.0400000000000004E-2</v>
      </c>
      <c r="I99" s="33">
        <v>445053</v>
      </c>
      <c r="J99" s="360">
        <v>411859</v>
      </c>
      <c r="K99" s="357">
        <v>2.9900000000000003E-2</v>
      </c>
      <c r="L99" s="32">
        <v>157834</v>
      </c>
      <c r="Q99" s="37"/>
      <c r="Y99" s="34"/>
    </row>
    <row r="100" spans="3:25" ht="12.75" customHeight="1">
      <c r="C100" s="336"/>
      <c r="D100" s="344"/>
      <c r="E100" s="346"/>
      <c r="F100" s="33">
        <v>646690</v>
      </c>
      <c r="G100" s="348"/>
      <c r="H100" s="346"/>
      <c r="I100" s="33">
        <v>392665</v>
      </c>
      <c r="J100" s="350"/>
      <c r="K100" s="346">
        <v>0</v>
      </c>
      <c r="L100" s="32">
        <v>254025</v>
      </c>
      <c r="Q100" s="37"/>
      <c r="Y100" s="34"/>
    </row>
    <row r="101" spans="3:25" ht="12.75" customHeight="1">
      <c r="C101" s="320" t="s">
        <v>480</v>
      </c>
      <c r="D101" s="337">
        <v>1258263</v>
      </c>
      <c r="E101" s="357">
        <v>7.0000000000000001E-3</v>
      </c>
      <c r="F101" s="39">
        <v>607435</v>
      </c>
      <c r="G101" s="359">
        <v>839516</v>
      </c>
      <c r="H101" s="357">
        <v>2.0999999999999999E-3</v>
      </c>
      <c r="I101" s="39">
        <v>445485</v>
      </c>
      <c r="J101" s="360">
        <v>418747</v>
      </c>
      <c r="K101" s="357">
        <f>(J101/J99)-1</f>
        <v>1.6724170165032248E-2</v>
      </c>
      <c r="L101" s="40">
        <v>161950</v>
      </c>
      <c r="Q101" s="37"/>
      <c r="Y101" s="34"/>
    </row>
    <row r="102" spans="3:25" ht="12.75" customHeight="1">
      <c r="C102" s="336"/>
      <c r="D102" s="365"/>
      <c r="E102" s="346"/>
      <c r="F102" s="39">
        <v>650828</v>
      </c>
      <c r="G102" s="348"/>
      <c r="H102" s="346"/>
      <c r="I102" s="39">
        <v>394031</v>
      </c>
      <c r="J102" s="350"/>
      <c r="K102" s="346"/>
      <c r="L102" s="40">
        <v>256797</v>
      </c>
      <c r="Q102" s="37"/>
      <c r="Y102" s="34"/>
    </row>
    <row r="103" spans="3:25" ht="12.75" customHeight="1">
      <c r="C103" s="320" t="s">
        <v>481</v>
      </c>
      <c r="D103" s="337">
        <f>F103+F104</f>
        <v>1290175</v>
      </c>
      <c r="E103" s="357">
        <f>(D103/D101)-1</f>
        <v>2.5361947383019334E-2</v>
      </c>
      <c r="F103" s="39">
        <f t="shared" ref="F103:F120" si="0">I103+L103</f>
        <v>620500</v>
      </c>
      <c r="G103" s="359">
        <f>I103+I104</f>
        <v>853687</v>
      </c>
      <c r="H103" s="357">
        <f>(G103/G101)-1</f>
        <v>1.6879964169831174E-2</v>
      </c>
      <c r="I103" s="39">
        <v>452094</v>
      </c>
      <c r="J103" s="360">
        <f>L103+L104</f>
        <v>436488</v>
      </c>
      <c r="K103" s="357">
        <f>(J103/J101)-1</f>
        <v>4.2366870688028913E-2</v>
      </c>
      <c r="L103" s="40">
        <v>168406</v>
      </c>
      <c r="Q103" s="37"/>
      <c r="Y103" s="34"/>
    </row>
    <row r="104" spans="3:25" ht="12.75" customHeight="1">
      <c r="C104" s="336"/>
      <c r="D104" s="365"/>
      <c r="E104" s="346"/>
      <c r="F104" s="39">
        <f t="shared" si="0"/>
        <v>669675</v>
      </c>
      <c r="G104" s="348"/>
      <c r="H104" s="346"/>
      <c r="I104" s="39">
        <v>401593</v>
      </c>
      <c r="J104" s="350"/>
      <c r="K104" s="346"/>
      <c r="L104" s="40">
        <v>268082</v>
      </c>
      <c r="Q104" s="37"/>
      <c r="Y104" s="34"/>
    </row>
    <row r="105" spans="3:25" ht="12.75" customHeight="1">
      <c r="C105" s="320" t="s">
        <v>482</v>
      </c>
      <c r="D105" s="338">
        <f>F105+F106</f>
        <v>1317078</v>
      </c>
      <c r="E105" s="345">
        <f>(D105/D103)-1</f>
        <v>2.0852209971515601E-2</v>
      </c>
      <c r="F105" s="39">
        <f t="shared" si="0"/>
        <v>633383</v>
      </c>
      <c r="G105" s="361">
        <f>I105+I106</f>
        <v>859994</v>
      </c>
      <c r="H105" s="345">
        <f>(G105/G103)-1</f>
        <v>7.387953664516278E-3</v>
      </c>
      <c r="I105" s="39">
        <v>457199</v>
      </c>
      <c r="J105" s="362">
        <f>L105+L106</f>
        <v>457084</v>
      </c>
      <c r="K105" s="345">
        <f>(J105/J103)-1</f>
        <v>4.7185718736826754E-2</v>
      </c>
      <c r="L105" s="40">
        <v>176184</v>
      </c>
      <c r="Q105" s="37"/>
      <c r="Y105" s="34"/>
    </row>
    <row r="106" spans="3:25" ht="12.75" customHeight="1">
      <c r="C106" s="336"/>
      <c r="D106" s="338"/>
      <c r="E106" s="345"/>
      <c r="F106" s="39">
        <f t="shared" si="0"/>
        <v>683695</v>
      </c>
      <c r="G106" s="361"/>
      <c r="H106" s="345"/>
      <c r="I106" s="39">
        <v>402795</v>
      </c>
      <c r="J106" s="362"/>
      <c r="K106" s="345"/>
      <c r="L106" s="40">
        <v>280900</v>
      </c>
      <c r="Q106" s="37"/>
      <c r="Y106" s="34"/>
    </row>
    <row r="107" spans="3:25" ht="12.75" customHeight="1">
      <c r="C107" s="320" t="s">
        <v>483</v>
      </c>
      <c r="D107" s="337">
        <f>F107+F108</f>
        <v>1338477</v>
      </c>
      <c r="E107" s="357">
        <f>(D107/D105)-1</f>
        <v>1.6247329315348003E-2</v>
      </c>
      <c r="F107" s="39">
        <f t="shared" si="0"/>
        <v>642064</v>
      </c>
      <c r="G107" s="359">
        <f>I107+I108</f>
        <v>870049</v>
      </c>
      <c r="H107" s="357">
        <f>(G107/G105)-1</f>
        <v>1.1691942036804903E-2</v>
      </c>
      <c r="I107" s="39">
        <v>461912</v>
      </c>
      <c r="J107" s="360">
        <f>L107+L108</f>
        <v>468428</v>
      </c>
      <c r="K107" s="357">
        <f>(J107/J105)-1</f>
        <v>2.4818195342650284E-2</v>
      </c>
      <c r="L107" s="40">
        <v>180152</v>
      </c>
      <c r="Q107" s="37"/>
      <c r="Y107" s="34"/>
    </row>
    <row r="108" spans="3:25" ht="12.75" customHeight="1">
      <c r="C108" s="336"/>
      <c r="D108" s="365"/>
      <c r="E108" s="346"/>
      <c r="F108" s="39">
        <f t="shared" si="0"/>
        <v>696413</v>
      </c>
      <c r="G108" s="348"/>
      <c r="H108" s="346"/>
      <c r="I108" s="39">
        <v>408137</v>
      </c>
      <c r="J108" s="350"/>
      <c r="K108" s="346"/>
      <c r="L108" s="40">
        <v>288276</v>
      </c>
      <c r="Q108" s="37"/>
      <c r="Y108" s="34"/>
    </row>
    <row r="109" spans="3:25" ht="12.75" customHeight="1">
      <c r="C109" s="320" t="s">
        <v>484</v>
      </c>
      <c r="D109" s="337">
        <f>F109+F110</f>
        <v>1351970</v>
      </c>
      <c r="E109" s="357">
        <f>(D109/D107)-1</f>
        <v>1.0080860560174099E-2</v>
      </c>
      <c r="F109" s="39">
        <f t="shared" si="0"/>
        <v>646787</v>
      </c>
      <c r="G109" s="359">
        <f>I109+I110</f>
        <v>867820</v>
      </c>
      <c r="H109" s="357">
        <f>(G109/G107)-1</f>
        <v>-2.5619246732080381E-3</v>
      </c>
      <c r="I109" s="39">
        <v>461151</v>
      </c>
      <c r="J109" s="360">
        <f>L109+L110</f>
        <v>484150</v>
      </c>
      <c r="K109" s="357">
        <f>(J109/J107)-1</f>
        <v>3.35633224316223E-2</v>
      </c>
      <c r="L109" s="40">
        <v>185636</v>
      </c>
      <c r="Q109" s="37"/>
      <c r="Y109" s="34"/>
    </row>
    <row r="110" spans="3:25" ht="12.75" customHeight="1">
      <c r="C110" s="336"/>
      <c r="D110" s="338"/>
      <c r="E110" s="345"/>
      <c r="F110" s="133">
        <f t="shared" si="0"/>
        <v>705183</v>
      </c>
      <c r="G110" s="361"/>
      <c r="H110" s="345"/>
      <c r="I110" s="134">
        <v>406669</v>
      </c>
      <c r="J110" s="362"/>
      <c r="K110" s="345"/>
      <c r="L110" s="135">
        <v>298514</v>
      </c>
      <c r="Y110" s="34"/>
    </row>
    <row r="111" spans="3:25" ht="12.75" customHeight="1">
      <c r="C111" s="320" t="s">
        <v>485</v>
      </c>
      <c r="D111" s="337">
        <f t="shared" ref="D111" si="1">F111+F112</f>
        <v>1390370</v>
      </c>
      <c r="E111" s="357">
        <f>(D111/D109)-1</f>
        <v>2.8402997107924044E-2</v>
      </c>
      <c r="F111" s="39">
        <f t="shared" si="0"/>
        <v>660240</v>
      </c>
      <c r="G111" s="359">
        <f>I111+I112</f>
        <v>876620</v>
      </c>
      <c r="H111" s="357">
        <f>(G111/G109)-1</f>
        <v>1.0140351685833382E-2</v>
      </c>
      <c r="I111" s="39">
        <v>465793</v>
      </c>
      <c r="J111" s="360">
        <f>L111+L112</f>
        <v>513750</v>
      </c>
      <c r="K111" s="357">
        <f>(J111/J109)-1</f>
        <v>6.1138077042238947E-2</v>
      </c>
      <c r="L111" s="40">
        <v>194447</v>
      </c>
      <c r="Q111" s="37"/>
      <c r="Y111" s="34"/>
    </row>
    <row r="112" spans="3:25" ht="12.75" customHeight="1">
      <c r="C112" s="336"/>
      <c r="D112" s="338"/>
      <c r="E112" s="345"/>
      <c r="F112" s="133">
        <f t="shared" si="0"/>
        <v>730130</v>
      </c>
      <c r="G112" s="361"/>
      <c r="H112" s="345"/>
      <c r="I112" s="134">
        <v>410827</v>
      </c>
      <c r="J112" s="362"/>
      <c r="K112" s="345"/>
      <c r="L112" s="135">
        <v>319303</v>
      </c>
      <c r="Y112" s="34"/>
    </row>
    <row r="113" spans="3:25" ht="12.75" customHeight="1">
      <c r="C113" s="320" t="s">
        <v>486</v>
      </c>
      <c r="D113" s="337">
        <f t="shared" ref="D113" si="2">F113+F114</f>
        <v>1410356</v>
      </c>
      <c r="E113" s="324">
        <f>(D113/D111)-1</f>
        <v>1.4374590936225617E-2</v>
      </c>
      <c r="F113" s="39">
        <f t="shared" si="0"/>
        <v>666985</v>
      </c>
      <c r="G113" s="326">
        <f>I113+I114</f>
        <v>891473</v>
      </c>
      <c r="H113" s="324">
        <f>(G113/G111)-1</f>
        <v>1.6943487486025921E-2</v>
      </c>
      <c r="I113" s="202">
        <v>469985</v>
      </c>
      <c r="J113" s="328">
        <f>L113+L114</f>
        <v>518883</v>
      </c>
      <c r="K113" s="324">
        <f>(J113/J111)-1</f>
        <v>9.9912408759124105E-3</v>
      </c>
      <c r="L113" s="203">
        <v>197000</v>
      </c>
      <c r="Q113" s="37"/>
      <c r="Y113" s="34"/>
    </row>
    <row r="114" spans="3:25" ht="12.75" customHeight="1">
      <c r="C114" s="336"/>
      <c r="D114" s="338"/>
      <c r="E114" s="334"/>
      <c r="F114" s="133">
        <f t="shared" si="0"/>
        <v>743371</v>
      </c>
      <c r="G114" s="332"/>
      <c r="H114" s="334"/>
      <c r="I114" s="202">
        <v>421488</v>
      </c>
      <c r="J114" s="330"/>
      <c r="K114" s="334"/>
      <c r="L114" s="203">
        <v>321883</v>
      </c>
      <c r="Y114" s="34"/>
    </row>
    <row r="115" spans="3:25" ht="12.75" customHeight="1">
      <c r="C115" s="320" t="s">
        <v>487</v>
      </c>
      <c r="D115" s="337">
        <f t="shared" ref="D115" si="3">F115+F116</f>
        <v>1357724</v>
      </c>
      <c r="E115" s="324">
        <f t="shared" ref="E115" si="4">(D115/D113)-1</f>
        <v>-3.7318237381200214E-2</v>
      </c>
      <c r="F115" s="39">
        <f t="shared" si="0"/>
        <v>643789</v>
      </c>
      <c r="G115" s="326">
        <f t="shared" ref="G115" si="5">I115+I116</f>
        <v>827916</v>
      </c>
      <c r="H115" s="324">
        <f t="shared" ref="H115" si="6">(G115/G113)-1</f>
        <v>-7.1294363373876735E-2</v>
      </c>
      <c r="I115" s="212">
        <v>443192</v>
      </c>
      <c r="J115" s="328">
        <f t="shared" ref="J115" si="7">L115+L116</f>
        <v>529808</v>
      </c>
      <c r="K115" s="324">
        <f t="shared" ref="K115" si="8">(J115/J113)-1</f>
        <v>2.1054842806567109E-2</v>
      </c>
      <c r="L115" s="203">
        <v>200597</v>
      </c>
      <c r="Y115" s="34"/>
    </row>
    <row r="116" spans="3:25" ht="12.75" customHeight="1">
      <c r="C116" s="336"/>
      <c r="D116" s="338"/>
      <c r="E116" s="334"/>
      <c r="F116" s="133">
        <f t="shared" si="0"/>
        <v>713935</v>
      </c>
      <c r="G116" s="332"/>
      <c r="H116" s="334"/>
      <c r="I116" s="213">
        <v>384724</v>
      </c>
      <c r="J116" s="330"/>
      <c r="K116" s="334"/>
      <c r="L116" s="203">
        <v>329211</v>
      </c>
      <c r="Y116" s="34"/>
    </row>
    <row r="117" spans="3:25" ht="12.75" customHeight="1">
      <c r="C117" s="320" t="s">
        <v>488</v>
      </c>
      <c r="D117" s="337">
        <f t="shared" ref="D117:D121" si="9">F117+F118</f>
        <v>1344900</v>
      </c>
      <c r="E117" s="324">
        <f t="shared" ref="E117" si="10">(D117/D115)-1</f>
        <v>-9.4452186158601181E-3</v>
      </c>
      <c r="F117" s="39">
        <f t="shared" si="0"/>
        <v>636285</v>
      </c>
      <c r="G117" s="326">
        <f t="shared" ref="G117" si="11">I117+I118</f>
        <v>807238</v>
      </c>
      <c r="H117" s="324">
        <f t="shared" ref="H117:H119" si="12">(G117/G115)-1</f>
        <v>-2.4975963745114238E-2</v>
      </c>
      <c r="I117" s="202">
        <v>432875</v>
      </c>
      <c r="J117" s="328">
        <f t="shared" ref="J117:J119" si="13">L117+L118</f>
        <v>537662</v>
      </c>
      <c r="K117" s="324">
        <f t="shared" ref="K117" si="14">(J117/J115)-1</f>
        <v>1.482423821459844E-2</v>
      </c>
      <c r="L117" s="203">
        <v>203410</v>
      </c>
      <c r="Y117" s="34"/>
    </row>
    <row r="118" spans="3:25" ht="12.75" customHeight="1">
      <c r="C118" s="336"/>
      <c r="D118" s="338"/>
      <c r="E118" s="334"/>
      <c r="F118" s="133">
        <f t="shared" si="0"/>
        <v>708615</v>
      </c>
      <c r="G118" s="332"/>
      <c r="H118" s="334"/>
      <c r="I118" s="213">
        <v>374363</v>
      </c>
      <c r="J118" s="330"/>
      <c r="K118" s="334"/>
      <c r="L118" s="203">
        <v>334252</v>
      </c>
      <c r="Y118" s="34"/>
    </row>
    <row r="119" spans="3:25" ht="12.75" customHeight="1">
      <c r="C119" s="320" t="s">
        <v>489</v>
      </c>
      <c r="D119" s="322">
        <f t="shared" si="9"/>
        <v>1308515</v>
      </c>
      <c r="E119" s="324">
        <f t="shared" ref="E119" si="15">(D119/D117)-1</f>
        <v>-2.7054056063647858E-2</v>
      </c>
      <c r="F119" s="39">
        <f t="shared" si="0"/>
        <v>611508</v>
      </c>
      <c r="G119" s="326">
        <f t="shared" ref="G119" si="16">I119+I120</f>
        <v>751481</v>
      </c>
      <c r="H119" s="324">
        <f t="shared" si="12"/>
        <v>-6.9071327167452456E-2</v>
      </c>
      <c r="I119" s="202">
        <v>401157</v>
      </c>
      <c r="J119" s="328">
        <f t="shared" si="13"/>
        <v>557034</v>
      </c>
      <c r="K119" s="324">
        <f t="shared" ref="K119" si="17">(J119/J117)-1</f>
        <v>3.6030070936759584E-2</v>
      </c>
      <c r="L119" s="203">
        <v>210351</v>
      </c>
      <c r="Y119" s="34"/>
    </row>
    <row r="120" spans="3:25" ht="12.75" customHeight="1">
      <c r="C120" s="336"/>
      <c r="D120" s="339"/>
      <c r="E120" s="335"/>
      <c r="F120" s="133">
        <f t="shared" si="0"/>
        <v>697007</v>
      </c>
      <c r="G120" s="333"/>
      <c r="H120" s="335"/>
      <c r="I120" s="213">
        <v>350324</v>
      </c>
      <c r="J120" s="331"/>
      <c r="K120" s="335"/>
      <c r="L120" s="221">
        <v>346683</v>
      </c>
      <c r="Y120" s="34"/>
    </row>
    <row r="121" spans="3:25" ht="12.75" customHeight="1">
      <c r="C121" s="320" t="s">
        <v>490</v>
      </c>
      <c r="D121" s="322">
        <f t="shared" si="9"/>
        <v>1293565</v>
      </c>
      <c r="E121" s="324">
        <f t="shared" ref="E121" si="18">(D121/D119)-1</f>
        <v>-1.1425165168148621E-2</v>
      </c>
      <c r="F121" s="39">
        <f t="shared" ref="F121:F122" si="19">I121+L121</f>
        <v>598802</v>
      </c>
      <c r="G121" s="326">
        <f t="shared" ref="G121" si="20">I121+I122</f>
        <v>718838</v>
      </c>
      <c r="H121" s="324">
        <f t="shared" ref="H121" si="21">(G121/G119)-1</f>
        <v>-4.3438223987033564E-2</v>
      </c>
      <c r="I121" s="202">
        <v>382405</v>
      </c>
      <c r="J121" s="328">
        <f t="shared" ref="J121" si="22">L121+L122</f>
        <v>574727</v>
      </c>
      <c r="K121" s="324">
        <f t="shared" ref="K121" si="23">(J121/J119)-1</f>
        <v>3.1762872643321671E-2</v>
      </c>
      <c r="L121" s="203">
        <v>216397</v>
      </c>
      <c r="Y121" s="34"/>
    </row>
    <row r="122" spans="3:25" ht="12.75" customHeight="1" thickBot="1">
      <c r="C122" s="321"/>
      <c r="D122" s="323"/>
      <c r="E122" s="325"/>
      <c r="F122" s="218">
        <f t="shared" si="19"/>
        <v>694763</v>
      </c>
      <c r="G122" s="327"/>
      <c r="H122" s="325"/>
      <c r="I122" s="204">
        <v>336433</v>
      </c>
      <c r="J122" s="329"/>
      <c r="K122" s="325"/>
      <c r="L122" s="205">
        <v>358330</v>
      </c>
      <c r="Y122" s="34"/>
    </row>
    <row r="123" spans="3:25" ht="12.75" customHeight="1">
      <c r="C123" s="206"/>
      <c r="D123" s="207"/>
      <c r="E123" s="140"/>
      <c r="F123" s="208"/>
      <c r="G123" s="209"/>
      <c r="H123" s="140"/>
      <c r="I123" s="208"/>
      <c r="J123" s="209"/>
      <c r="K123" s="140"/>
      <c r="L123" s="141"/>
      <c r="Y123" s="34"/>
    </row>
    <row r="124" spans="3:25" ht="12.75" customHeight="1">
      <c r="C124" s="206"/>
      <c r="D124" s="207"/>
      <c r="E124" s="140"/>
      <c r="F124" s="208"/>
      <c r="G124" s="209"/>
      <c r="H124" s="140"/>
      <c r="I124" s="208"/>
      <c r="J124" s="209"/>
      <c r="K124" s="140"/>
      <c r="L124" s="141"/>
      <c r="Y124" s="34"/>
    </row>
    <row r="125" spans="3:25" ht="12.75" customHeight="1">
      <c r="C125" s="206"/>
      <c r="D125" s="207"/>
      <c r="E125" s="140"/>
      <c r="F125" s="208"/>
      <c r="G125" s="209"/>
      <c r="H125" s="140"/>
      <c r="I125" s="208"/>
      <c r="J125" s="209"/>
      <c r="K125" s="140"/>
      <c r="L125" s="141"/>
      <c r="Y125" s="34"/>
    </row>
    <row r="126" spans="3:25" ht="12.75" customHeight="1">
      <c r="C126" s="206"/>
      <c r="D126" s="207"/>
      <c r="E126" s="140"/>
      <c r="F126" s="208"/>
      <c r="G126" s="209"/>
      <c r="H126" s="140"/>
      <c r="I126" s="208"/>
      <c r="J126" s="209"/>
      <c r="K126" s="140"/>
      <c r="L126" s="141"/>
      <c r="Y126" s="34"/>
    </row>
    <row r="127" spans="3:25" ht="12.75" customHeight="1">
      <c r="C127" s="206"/>
      <c r="D127" s="207"/>
      <c r="E127" s="140"/>
      <c r="F127" s="208"/>
      <c r="G127" s="209"/>
      <c r="H127" s="140"/>
      <c r="I127" s="208"/>
      <c r="J127" s="209"/>
      <c r="K127" s="140"/>
      <c r="L127" s="141"/>
      <c r="Y127" s="34"/>
    </row>
    <row r="128" spans="3:25" ht="12.75" customHeight="1">
      <c r="C128" s="206"/>
      <c r="D128" s="207"/>
      <c r="E128" s="140"/>
      <c r="F128" s="208"/>
      <c r="G128" s="209"/>
      <c r="H128" s="140"/>
      <c r="I128" s="208"/>
      <c r="J128" s="209"/>
      <c r="K128" s="140"/>
      <c r="L128" s="141"/>
      <c r="Y128" s="34"/>
    </row>
    <row r="129" spans="3:25" ht="12.75" customHeight="1">
      <c r="C129" s="206"/>
      <c r="D129" s="207"/>
      <c r="E129" s="140"/>
      <c r="F129" s="208"/>
      <c r="G129" s="209"/>
      <c r="H129" s="140"/>
      <c r="I129" s="208"/>
      <c r="J129" s="209"/>
      <c r="K129" s="140"/>
      <c r="L129" s="141"/>
      <c r="Y129" s="34"/>
    </row>
    <row r="130" spans="3:25" ht="12.75" customHeight="1">
      <c r="C130" s="206"/>
      <c r="D130" s="207"/>
      <c r="E130" s="140"/>
      <c r="F130" s="208"/>
      <c r="G130" s="209"/>
      <c r="H130" s="140"/>
      <c r="I130" s="208"/>
      <c r="J130" s="209"/>
      <c r="K130" s="140"/>
      <c r="L130" s="141"/>
      <c r="Y130" s="34"/>
    </row>
    <row r="131" spans="3:25" ht="12.75" customHeight="1">
      <c r="C131" s="206"/>
      <c r="D131" s="207"/>
      <c r="E131" s="140"/>
      <c r="F131" s="208"/>
      <c r="G131" s="209"/>
      <c r="H131" s="140"/>
      <c r="I131" s="208"/>
      <c r="J131" s="209"/>
      <c r="K131" s="140"/>
      <c r="L131" s="141"/>
      <c r="Y131" s="34"/>
    </row>
    <row r="132" spans="3:25" ht="12.75" customHeight="1">
      <c r="C132" s="206"/>
      <c r="D132" s="207"/>
      <c r="E132" s="140"/>
      <c r="F132" s="208"/>
      <c r="G132" s="209"/>
      <c r="H132" s="140"/>
      <c r="I132" s="208"/>
      <c r="J132" s="209"/>
      <c r="K132" s="140"/>
      <c r="L132" s="141"/>
      <c r="Y132" s="34"/>
    </row>
    <row r="133" spans="3:25" ht="12.75" customHeight="1">
      <c r="C133" s="206"/>
      <c r="D133" s="207"/>
      <c r="E133" s="140"/>
      <c r="F133" s="208"/>
      <c r="G133" s="209"/>
      <c r="H133" s="140"/>
      <c r="I133" s="208"/>
      <c r="J133" s="209"/>
      <c r="K133" s="140"/>
      <c r="L133" s="141"/>
      <c r="Y133" s="34"/>
    </row>
    <row r="134" spans="3:25" ht="12.75" customHeight="1">
      <c r="C134" s="206"/>
      <c r="D134" s="207"/>
      <c r="E134" s="140"/>
      <c r="F134" s="208"/>
      <c r="G134" s="209"/>
      <c r="H134" s="140"/>
      <c r="I134" s="208"/>
      <c r="J134" s="209"/>
      <c r="K134" s="140"/>
      <c r="L134" s="141"/>
      <c r="Y134" s="34"/>
    </row>
    <row r="135" spans="3:25" ht="12.75" customHeight="1">
      <c r="C135" s="206"/>
      <c r="D135" s="207"/>
      <c r="E135" s="140"/>
      <c r="F135" s="208"/>
      <c r="G135" s="209"/>
      <c r="H135" s="140"/>
      <c r="I135" s="208"/>
      <c r="J135" s="209"/>
      <c r="K135" s="140"/>
      <c r="L135" s="141"/>
      <c r="Y135" s="34"/>
    </row>
    <row r="136" spans="3:25" ht="12.75" customHeight="1">
      <c r="C136" s="206"/>
      <c r="D136" s="207"/>
      <c r="E136" s="140"/>
      <c r="F136" s="208"/>
      <c r="G136" s="209"/>
      <c r="H136" s="140"/>
      <c r="I136" s="208"/>
      <c r="J136" s="209"/>
      <c r="K136" s="140"/>
      <c r="L136" s="141"/>
      <c r="Y136" s="34"/>
    </row>
    <row r="137" spans="3:25" ht="12.75" customHeight="1">
      <c r="C137" s="206"/>
      <c r="D137" s="207"/>
      <c r="E137" s="140"/>
      <c r="F137" s="208"/>
      <c r="G137" s="209"/>
      <c r="H137" s="140"/>
      <c r="I137" s="208"/>
      <c r="J137" s="209"/>
      <c r="K137" s="140"/>
      <c r="L137" s="141"/>
      <c r="Y137" s="34"/>
    </row>
    <row r="138" spans="3:25" ht="12.75" customHeight="1">
      <c r="C138" s="206"/>
      <c r="D138" s="207"/>
      <c r="E138" s="140"/>
      <c r="F138" s="208"/>
      <c r="G138" s="209"/>
      <c r="H138" s="140"/>
      <c r="I138" s="208"/>
      <c r="J138" s="209"/>
      <c r="K138" s="140"/>
      <c r="L138" s="141"/>
      <c r="Y138" s="34"/>
    </row>
    <row r="139" spans="3:25" ht="12.75" customHeight="1">
      <c r="C139" s="206"/>
      <c r="D139" s="207"/>
      <c r="E139" s="140"/>
      <c r="F139" s="208"/>
      <c r="G139" s="209"/>
      <c r="H139" s="140"/>
      <c r="I139" s="208"/>
      <c r="J139" s="209"/>
      <c r="K139" s="140"/>
      <c r="L139" s="141"/>
      <c r="Y139" s="34"/>
    </row>
    <row r="140" spans="3:25" ht="12.75" customHeight="1">
      <c r="C140" s="206"/>
      <c r="D140" s="207"/>
      <c r="E140" s="140"/>
      <c r="F140" s="208"/>
      <c r="G140" s="209"/>
      <c r="H140" s="140"/>
      <c r="I140" s="208"/>
      <c r="J140" s="209"/>
      <c r="K140" s="140"/>
      <c r="L140" s="141"/>
      <c r="Y140" s="34"/>
    </row>
    <row r="141" spans="3:25" ht="12.75" customHeight="1">
      <c r="C141" s="206"/>
      <c r="D141" s="207"/>
      <c r="E141" s="140"/>
      <c r="F141" s="208"/>
      <c r="G141" s="209"/>
      <c r="H141" s="140"/>
      <c r="I141" s="208"/>
      <c r="J141" s="209"/>
      <c r="K141" s="140"/>
      <c r="L141" s="141"/>
      <c r="Y141" s="34"/>
    </row>
    <row r="142" spans="3:25" ht="12.75" customHeight="1">
      <c r="C142" s="206"/>
      <c r="D142" s="207"/>
      <c r="E142" s="140"/>
      <c r="F142" s="208"/>
      <c r="G142" s="209"/>
      <c r="H142" s="140"/>
      <c r="I142" s="208"/>
      <c r="J142" s="209"/>
      <c r="K142" s="140"/>
      <c r="L142" s="141"/>
      <c r="Y142" s="34"/>
    </row>
    <row r="143" spans="3:25" ht="12.75" customHeight="1">
      <c r="C143" s="206"/>
      <c r="D143" s="207"/>
      <c r="E143" s="140"/>
      <c r="F143" s="208"/>
      <c r="G143" s="209"/>
      <c r="H143" s="140"/>
      <c r="I143" s="208"/>
      <c r="J143" s="209"/>
      <c r="K143" s="140"/>
      <c r="L143" s="141"/>
      <c r="Y143" s="34"/>
    </row>
    <row r="144" spans="3:25" ht="12.75" customHeight="1">
      <c r="C144" s="206"/>
      <c r="D144" s="207"/>
      <c r="E144" s="140"/>
      <c r="F144" s="208"/>
      <c r="G144" s="209"/>
      <c r="H144" s="140"/>
      <c r="I144" s="208"/>
      <c r="J144" s="209"/>
      <c r="K144" s="140"/>
      <c r="L144" s="141"/>
      <c r="Y144" s="34"/>
    </row>
    <row r="145" spans="1:25" ht="12.75" customHeight="1">
      <c r="C145" s="206"/>
      <c r="D145" s="207"/>
      <c r="E145" s="140"/>
      <c r="F145" s="208"/>
      <c r="G145" s="209"/>
      <c r="H145" s="140"/>
      <c r="I145" s="208"/>
      <c r="J145" s="209"/>
      <c r="K145" s="140"/>
      <c r="L145" s="141"/>
      <c r="Y145" s="34"/>
    </row>
    <row r="146" spans="1:25" ht="12.75" customHeight="1">
      <c r="C146" s="206"/>
      <c r="D146" s="207"/>
      <c r="E146" s="140"/>
      <c r="F146" s="208"/>
      <c r="G146" s="209"/>
      <c r="H146" s="140"/>
      <c r="I146" s="208"/>
      <c r="J146" s="209"/>
      <c r="K146" s="140"/>
      <c r="L146" s="141"/>
      <c r="Y146" s="34"/>
    </row>
    <row r="147" spans="1:25" ht="12.75" customHeight="1">
      <c r="C147" s="206"/>
      <c r="D147" s="207"/>
      <c r="E147" s="140"/>
      <c r="F147" s="208"/>
      <c r="G147" s="209"/>
      <c r="H147" s="140"/>
      <c r="I147" s="208"/>
      <c r="J147" s="209"/>
      <c r="K147" s="140"/>
      <c r="L147" s="141"/>
      <c r="Y147" s="34"/>
    </row>
    <row r="148" spans="1:25" ht="15" customHeight="1">
      <c r="C148" s="206"/>
      <c r="D148" s="207"/>
      <c r="E148" s="140"/>
      <c r="F148" s="208"/>
      <c r="G148" s="209"/>
      <c r="H148" s="140"/>
      <c r="I148" s="208"/>
      <c r="J148" s="209"/>
      <c r="K148" s="140"/>
      <c r="L148" s="141"/>
    </row>
    <row r="149" spans="1:25" ht="15" customHeight="1">
      <c r="C149" s="206"/>
      <c r="D149" s="207"/>
      <c r="E149" s="140"/>
      <c r="F149" s="208"/>
      <c r="G149" s="209"/>
      <c r="H149" s="140"/>
      <c r="I149" s="208"/>
      <c r="J149" s="209"/>
      <c r="K149" s="140"/>
      <c r="L149" s="141"/>
    </row>
    <row r="150" spans="1:25" ht="15" customHeight="1" thickBot="1"/>
    <row r="151" spans="1:25" s="20" customFormat="1" ht="15" customHeight="1" thickBot="1">
      <c r="A151" s="17"/>
      <c r="B151" s="17"/>
      <c r="C151" s="19"/>
      <c r="D151" s="41" t="s">
        <v>88</v>
      </c>
      <c r="E151" s="42" t="s">
        <v>97</v>
      </c>
      <c r="F151" s="43" t="s">
        <v>98</v>
      </c>
      <c r="G151" s="44" t="s">
        <v>0</v>
      </c>
      <c r="H151" s="45"/>
      <c r="I151" s="46"/>
      <c r="K151" s="21"/>
      <c r="M151" s="17"/>
      <c r="N151" s="17"/>
      <c r="O151" s="17"/>
      <c r="P151" s="17"/>
      <c r="Q151" s="17"/>
      <c r="R151" s="17"/>
      <c r="S151" s="17"/>
      <c r="T151" s="17"/>
      <c r="U151" s="17"/>
      <c r="V151" s="17"/>
      <c r="W151" s="17"/>
    </row>
    <row r="152" spans="1:25" s="20" customFormat="1" ht="15" customHeight="1">
      <c r="A152" s="17"/>
      <c r="B152" s="17"/>
      <c r="C152" s="19"/>
      <c r="D152" s="47" t="s">
        <v>491</v>
      </c>
      <c r="E152" s="48">
        <v>340929</v>
      </c>
      <c r="F152" s="49">
        <v>246043</v>
      </c>
      <c r="G152" s="50">
        <f>SUM(E152:F152)</f>
        <v>586972</v>
      </c>
      <c r="H152" s="45"/>
      <c r="I152" s="51"/>
      <c r="K152" s="21"/>
      <c r="M152" s="17"/>
      <c r="N152" s="17"/>
      <c r="O152" s="17"/>
      <c r="P152" s="17"/>
      <c r="Q152" s="17"/>
      <c r="R152" s="17"/>
      <c r="S152" s="17"/>
      <c r="T152" s="17"/>
      <c r="U152" s="17"/>
      <c r="V152" s="17"/>
      <c r="W152" s="17"/>
    </row>
    <row r="153" spans="1:25" s="20" customFormat="1" ht="15" customHeight="1">
      <c r="A153" s="17"/>
      <c r="B153" s="17"/>
      <c r="C153" s="19"/>
      <c r="D153" s="47" t="s">
        <v>492</v>
      </c>
      <c r="E153" s="52">
        <v>374044</v>
      </c>
      <c r="F153" s="53">
        <v>246130</v>
      </c>
      <c r="G153" s="54">
        <f t="shared" ref="G153:G180" si="24">SUM(E153:F153)</f>
        <v>620174</v>
      </c>
      <c r="H153" s="45"/>
      <c r="I153" s="51"/>
      <c r="K153" s="21"/>
      <c r="M153" s="17"/>
      <c r="N153" s="17"/>
      <c r="O153" s="17"/>
      <c r="P153" s="17"/>
      <c r="Q153" s="17"/>
      <c r="R153" s="17"/>
      <c r="S153" s="17"/>
      <c r="T153" s="17"/>
      <c r="U153" s="17"/>
      <c r="V153" s="17"/>
      <c r="W153" s="17"/>
    </row>
    <row r="154" spans="1:25" s="20" customFormat="1" ht="15" customHeight="1">
      <c r="A154" s="17"/>
      <c r="B154" s="17"/>
      <c r="C154" s="19"/>
      <c r="D154" s="47" t="s">
        <v>493</v>
      </c>
      <c r="E154" s="52">
        <v>412207</v>
      </c>
      <c r="F154" s="53">
        <v>250842</v>
      </c>
      <c r="G154" s="54">
        <f t="shared" si="24"/>
        <v>663049</v>
      </c>
      <c r="H154" s="45"/>
      <c r="I154" s="51"/>
      <c r="K154" s="21"/>
      <c r="M154" s="17"/>
      <c r="N154" s="17"/>
      <c r="O154" s="17"/>
      <c r="P154" s="17"/>
      <c r="Q154" s="17"/>
      <c r="R154" s="17"/>
      <c r="S154" s="17"/>
      <c r="T154" s="17"/>
      <c r="U154" s="17"/>
      <c r="V154" s="17"/>
      <c r="W154" s="17"/>
    </row>
    <row r="155" spans="1:25" s="20" customFormat="1" ht="15" customHeight="1">
      <c r="A155" s="17"/>
      <c r="B155" s="17"/>
      <c r="C155" s="19"/>
      <c r="D155" s="47" t="s">
        <v>494</v>
      </c>
      <c r="E155" s="55">
        <v>425131</v>
      </c>
      <c r="F155" s="56">
        <v>254248</v>
      </c>
      <c r="G155" s="54">
        <f t="shared" si="24"/>
        <v>679379</v>
      </c>
      <c r="H155" s="45"/>
      <c r="I155" s="51"/>
      <c r="K155" s="21"/>
      <c r="M155" s="17"/>
      <c r="N155" s="17"/>
      <c r="O155" s="17"/>
      <c r="P155" s="17"/>
      <c r="Q155" s="17"/>
      <c r="R155" s="17"/>
      <c r="S155" s="17"/>
      <c r="T155" s="17"/>
      <c r="U155" s="17"/>
      <c r="V155" s="17"/>
      <c r="W155" s="17"/>
    </row>
    <row r="156" spans="1:25" s="20" customFormat="1" ht="15" customHeight="1">
      <c r="A156" s="17"/>
      <c r="B156" s="17"/>
      <c r="C156" s="19"/>
      <c r="D156" s="47" t="s">
        <v>495</v>
      </c>
      <c r="E156" s="55">
        <v>432703</v>
      </c>
      <c r="F156" s="56">
        <v>254876</v>
      </c>
      <c r="G156" s="54">
        <f t="shared" si="24"/>
        <v>687579</v>
      </c>
      <c r="H156" s="45"/>
      <c r="I156" s="51"/>
      <c r="K156" s="21"/>
      <c r="M156" s="17"/>
      <c r="N156" s="17"/>
      <c r="O156" s="17"/>
      <c r="P156" s="17"/>
      <c r="Q156" s="17"/>
      <c r="R156" s="17"/>
      <c r="S156" s="17"/>
      <c r="T156" s="17"/>
      <c r="U156" s="17"/>
      <c r="V156" s="17"/>
      <c r="W156" s="17"/>
    </row>
    <row r="157" spans="1:25" s="20" customFormat="1" ht="15" customHeight="1">
      <c r="A157" s="17"/>
      <c r="B157" s="17"/>
      <c r="C157" s="19"/>
      <c r="D157" s="47" t="s">
        <v>496</v>
      </c>
      <c r="E157" s="55">
        <v>428342</v>
      </c>
      <c r="F157" s="56">
        <v>261553</v>
      </c>
      <c r="G157" s="54">
        <f t="shared" si="24"/>
        <v>689895</v>
      </c>
      <c r="H157" s="45"/>
      <c r="I157" s="51"/>
      <c r="K157" s="21"/>
      <c r="M157" s="17"/>
      <c r="N157" s="17"/>
      <c r="O157" s="17"/>
      <c r="P157" s="17"/>
      <c r="Q157" s="17"/>
      <c r="R157" s="17"/>
      <c r="S157" s="17"/>
      <c r="T157" s="17"/>
      <c r="U157" s="17"/>
      <c r="V157" s="17"/>
      <c r="W157" s="17"/>
    </row>
    <row r="158" spans="1:25" s="20" customFormat="1" ht="15" customHeight="1">
      <c r="A158" s="17"/>
      <c r="B158" s="17"/>
      <c r="C158" s="19"/>
      <c r="D158" s="47" t="s">
        <v>497</v>
      </c>
      <c r="E158" s="55">
        <v>460522</v>
      </c>
      <c r="F158" s="56">
        <v>267746</v>
      </c>
      <c r="G158" s="54">
        <f t="shared" si="24"/>
        <v>728268</v>
      </c>
      <c r="H158" s="45"/>
      <c r="I158" s="51"/>
      <c r="K158" s="21"/>
      <c r="M158" s="17"/>
      <c r="N158" s="17"/>
      <c r="O158" s="17"/>
      <c r="P158" s="17"/>
      <c r="Q158" s="17"/>
      <c r="R158" s="17"/>
      <c r="S158" s="17"/>
      <c r="T158" s="17"/>
      <c r="U158" s="17"/>
      <c r="V158" s="17"/>
      <c r="W158" s="17"/>
    </row>
    <row r="159" spans="1:25" s="20" customFormat="1" ht="15" customHeight="1">
      <c r="A159" s="17"/>
      <c r="B159" s="17"/>
      <c r="C159" s="19"/>
      <c r="D159" s="47" t="s">
        <v>498</v>
      </c>
      <c r="E159" s="55">
        <v>492942</v>
      </c>
      <c r="F159" s="56">
        <v>271035</v>
      </c>
      <c r="G159" s="54">
        <f t="shared" si="24"/>
        <v>763977</v>
      </c>
      <c r="H159" s="45"/>
      <c r="I159" s="51"/>
      <c r="K159" s="21"/>
      <c r="M159" s="17"/>
      <c r="N159" s="17"/>
      <c r="O159" s="17"/>
      <c r="P159" s="17"/>
      <c r="Q159" s="17"/>
      <c r="R159" s="17"/>
      <c r="S159" s="17"/>
      <c r="T159" s="17"/>
      <c r="U159" s="17"/>
      <c r="V159" s="17"/>
      <c r="W159" s="17"/>
    </row>
    <row r="160" spans="1:25" s="20" customFormat="1" ht="15" customHeight="1">
      <c r="A160" s="17"/>
      <c r="B160" s="17"/>
      <c r="C160" s="19"/>
      <c r="D160" s="47" t="s">
        <v>499</v>
      </c>
      <c r="E160" s="55">
        <v>507749</v>
      </c>
      <c r="F160" s="56">
        <v>274819</v>
      </c>
      <c r="G160" s="54">
        <f t="shared" si="24"/>
        <v>782568</v>
      </c>
      <c r="H160" s="45"/>
      <c r="I160" s="51"/>
      <c r="K160" s="21"/>
      <c r="M160" s="17"/>
      <c r="N160" s="17"/>
      <c r="O160" s="17"/>
      <c r="P160" s="17"/>
      <c r="Q160" s="17"/>
      <c r="R160" s="17"/>
      <c r="S160" s="17"/>
      <c r="T160" s="17"/>
      <c r="U160" s="17"/>
      <c r="V160" s="17"/>
      <c r="W160" s="17"/>
    </row>
    <row r="161" spans="1:23" s="20" customFormat="1" ht="15" customHeight="1">
      <c r="A161" s="17"/>
      <c r="B161" s="17"/>
      <c r="C161" s="19"/>
      <c r="D161" s="47" t="s">
        <v>500</v>
      </c>
      <c r="E161" s="55">
        <v>510915</v>
      </c>
      <c r="F161" s="56">
        <v>278619</v>
      </c>
      <c r="G161" s="54">
        <f t="shared" si="24"/>
        <v>789534</v>
      </c>
      <c r="H161" s="45"/>
      <c r="I161" s="51"/>
      <c r="K161" s="21"/>
      <c r="M161" s="17"/>
      <c r="N161" s="17"/>
      <c r="O161" s="17"/>
      <c r="P161" s="17"/>
      <c r="Q161" s="17"/>
      <c r="R161" s="17"/>
      <c r="S161" s="17"/>
      <c r="T161" s="17"/>
      <c r="U161" s="17"/>
      <c r="V161" s="17"/>
      <c r="W161" s="17"/>
    </row>
    <row r="162" spans="1:23" s="20" customFormat="1" ht="15" customHeight="1">
      <c r="A162" s="17"/>
      <c r="B162" s="17"/>
      <c r="C162" s="19"/>
      <c r="D162" s="47" t="s">
        <v>501</v>
      </c>
      <c r="E162" s="55">
        <v>515295</v>
      </c>
      <c r="F162" s="56">
        <v>280557</v>
      </c>
      <c r="G162" s="54">
        <f t="shared" si="24"/>
        <v>795852</v>
      </c>
      <c r="H162" s="45"/>
      <c r="I162" s="51"/>
      <c r="K162" s="21"/>
      <c r="M162" s="17"/>
      <c r="N162" s="17"/>
      <c r="O162" s="17"/>
      <c r="P162" s="17"/>
      <c r="Q162" s="17"/>
      <c r="R162" s="17"/>
      <c r="S162" s="17"/>
      <c r="T162" s="17"/>
      <c r="U162" s="17"/>
      <c r="V162" s="17"/>
      <c r="W162" s="17"/>
    </row>
    <row r="163" spans="1:23" s="20" customFormat="1" ht="15" customHeight="1">
      <c r="A163" s="17"/>
      <c r="B163" s="17"/>
      <c r="C163" s="19"/>
      <c r="D163" s="47" t="s">
        <v>502</v>
      </c>
      <c r="E163" s="55">
        <v>526685</v>
      </c>
      <c r="F163" s="56">
        <v>285027</v>
      </c>
      <c r="G163" s="54">
        <f t="shared" si="24"/>
        <v>811712</v>
      </c>
      <c r="H163" s="45"/>
      <c r="I163" s="51"/>
      <c r="K163" s="21"/>
      <c r="M163" s="17"/>
      <c r="N163" s="17"/>
      <c r="O163" s="17"/>
      <c r="P163" s="17"/>
      <c r="Q163" s="17"/>
      <c r="R163" s="17"/>
      <c r="S163" s="17"/>
      <c r="T163" s="17"/>
      <c r="U163" s="17"/>
      <c r="V163" s="17"/>
      <c r="W163" s="17"/>
    </row>
    <row r="164" spans="1:23" s="20" customFormat="1" ht="15" customHeight="1">
      <c r="A164" s="17"/>
      <c r="B164" s="17"/>
      <c r="C164" s="19"/>
      <c r="D164" s="47" t="s">
        <v>503</v>
      </c>
      <c r="E164" s="55">
        <v>544434</v>
      </c>
      <c r="F164" s="56">
        <v>293310</v>
      </c>
      <c r="G164" s="54">
        <f t="shared" si="24"/>
        <v>837744</v>
      </c>
      <c r="H164" s="45"/>
      <c r="I164" s="51"/>
      <c r="K164" s="21"/>
      <c r="M164" s="17"/>
      <c r="N164" s="17"/>
      <c r="O164" s="17"/>
      <c r="P164" s="17"/>
      <c r="Q164" s="17"/>
      <c r="R164" s="17"/>
      <c r="S164" s="17"/>
      <c r="T164" s="17"/>
      <c r="U164" s="17"/>
      <c r="V164" s="17"/>
      <c r="W164" s="17"/>
    </row>
    <row r="165" spans="1:23" s="20" customFormat="1" ht="15" customHeight="1">
      <c r="A165" s="17"/>
      <c r="B165" s="17"/>
      <c r="C165" s="19"/>
      <c r="D165" s="47" t="s">
        <v>504</v>
      </c>
      <c r="E165" s="55">
        <v>587936</v>
      </c>
      <c r="F165" s="56">
        <v>285705</v>
      </c>
      <c r="G165" s="54">
        <f t="shared" si="24"/>
        <v>873641</v>
      </c>
      <c r="H165" s="45"/>
      <c r="I165" s="51"/>
      <c r="K165" s="21"/>
      <c r="M165" s="17"/>
      <c r="N165" s="17"/>
      <c r="O165" s="17"/>
      <c r="P165" s="17"/>
      <c r="Q165" s="17"/>
      <c r="R165" s="17"/>
      <c r="S165" s="17"/>
      <c r="T165" s="17"/>
      <c r="U165" s="17"/>
      <c r="V165" s="17"/>
      <c r="W165" s="17"/>
    </row>
    <row r="166" spans="1:23" s="20" customFormat="1" ht="15" customHeight="1">
      <c r="A166" s="17"/>
      <c r="B166" s="17"/>
      <c r="C166" s="19"/>
      <c r="D166" s="47" t="s">
        <v>505</v>
      </c>
      <c r="E166" s="55">
        <v>619269</v>
      </c>
      <c r="F166" s="56">
        <v>291793</v>
      </c>
      <c r="G166" s="54">
        <f t="shared" si="24"/>
        <v>911062</v>
      </c>
      <c r="H166" s="45"/>
      <c r="I166" s="51"/>
      <c r="K166" s="21"/>
      <c r="M166" s="17"/>
      <c r="N166" s="17"/>
      <c r="O166" s="17"/>
      <c r="P166" s="17"/>
      <c r="Q166" s="17"/>
      <c r="R166" s="17"/>
      <c r="S166" s="17"/>
      <c r="T166" s="17"/>
      <c r="U166" s="17"/>
      <c r="V166" s="17"/>
      <c r="W166" s="17"/>
    </row>
    <row r="167" spans="1:23" s="20" customFormat="1" ht="15" customHeight="1">
      <c r="A167" s="17"/>
      <c r="B167" s="17"/>
      <c r="C167" s="19"/>
      <c r="D167" s="47" t="s">
        <v>506</v>
      </c>
      <c r="E167" s="55">
        <v>659003</v>
      </c>
      <c r="F167" s="56">
        <v>302304</v>
      </c>
      <c r="G167" s="54">
        <f t="shared" si="24"/>
        <v>961307</v>
      </c>
      <c r="H167" s="45"/>
      <c r="I167" s="51"/>
      <c r="K167" s="21"/>
      <c r="M167" s="17"/>
      <c r="N167" s="17"/>
      <c r="O167" s="17"/>
      <c r="P167" s="17"/>
      <c r="Q167" s="17"/>
      <c r="R167" s="17"/>
      <c r="S167" s="17"/>
      <c r="T167" s="17"/>
      <c r="U167" s="17"/>
      <c r="V167" s="17"/>
      <c r="W167" s="17"/>
    </row>
    <row r="168" spans="1:23" s="20" customFormat="1" ht="15" customHeight="1">
      <c r="A168" s="17"/>
      <c r="B168" s="17"/>
      <c r="C168" s="19"/>
      <c r="D168" s="47" t="s">
        <v>507</v>
      </c>
      <c r="E168" s="55">
        <v>701969</v>
      </c>
      <c r="F168" s="56">
        <v>310578</v>
      </c>
      <c r="G168" s="57">
        <f t="shared" si="24"/>
        <v>1012547</v>
      </c>
      <c r="H168" s="45"/>
      <c r="I168" s="51"/>
      <c r="K168" s="21"/>
      <c r="M168" s="17"/>
      <c r="N168" s="17"/>
      <c r="O168" s="17"/>
      <c r="P168" s="17"/>
      <c r="Q168" s="17"/>
      <c r="R168" s="17"/>
      <c r="S168" s="17"/>
      <c r="T168" s="17"/>
      <c r="U168" s="17"/>
      <c r="V168" s="17"/>
      <c r="W168" s="17"/>
    </row>
    <row r="169" spans="1:23" s="20" customFormat="1" ht="15" customHeight="1">
      <c r="A169" s="17"/>
      <c r="B169" s="17"/>
      <c r="C169" s="19"/>
      <c r="D169" s="47" t="s">
        <v>508</v>
      </c>
      <c r="E169" s="55">
        <v>735378</v>
      </c>
      <c r="F169" s="56">
        <v>328317</v>
      </c>
      <c r="G169" s="57">
        <f t="shared" si="24"/>
        <v>1063695</v>
      </c>
      <c r="H169" s="45"/>
      <c r="I169" s="51"/>
      <c r="K169" s="21"/>
      <c r="M169" s="17"/>
      <c r="N169" s="17"/>
      <c r="O169" s="17"/>
      <c r="P169" s="17"/>
      <c r="Q169" s="17"/>
      <c r="R169" s="17"/>
      <c r="S169" s="17"/>
      <c r="T169" s="17"/>
      <c r="U169" s="17"/>
      <c r="V169" s="17"/>
      <c r="W169" s="17"/>
    </row>
    <row r="170" spans="1:23" s="20" customFormat="1" ht="15" customHeight="1">
      <c r="A170" s="17"/>
      <c r="B170" s="17"/>
      <c r="C170" s="19"/>
      <c r="D170" s="47" t="s">
        <v>509</v>
      </c>
      <c r="E170" s="55">
        <v>745897</v>
      </c>
      <c r="F170" s="56">
        <v>339774</v>
      </c>
      <c r="G170" s="57">
        <f t="shared" si="24"/>
        <v>1085671</v>
      </c>
      <c r="H170" s="45"/>
      <c r="I170" s="51"/>
      <c r="K170" s="21"/>
      <c r="M170" s="17"/>
      <c r="N170" s="17"/>
      <c r="O170" s="17"/>
      <c r="P170" s="17"/>
      <c r="Q170" s="17"/>
      <c r="R170" s="17"/>
      <c r="S170" s="17"/>
      <c r="T170" s="17"/>
      <c r="U170" s="17"/>
      <c r="V170" s="17"/>
      <c r="W170" s="17"/>
    </row>
    <row r="171" spans="1:23" s="20" customFormat="1" ht="15" customHeight="1">
      <c r="A171" s="17"/>
      <c r="B171" s="17"/>
      <c r="C171" s="19"/>
      <c r="D171" s="47" t="s">
        <v>510</v>
      </c>
      <c r="E171" s="55">
        <v>755724</v>
      </c>
      <c r="F171" s="56">
        <v>361269</v>
      </c>
      <c r="G171" s="57">
        <f t="shared" si="24"/>
        <v>1116993</v>
      </c>
      <c r="H171" s="45"/>
      <c r="I171" s="51"/>
      <c r="K171" s="21"/>
      <c r="M171" s="17"/>
      <c r="N171" s="17"/>
      <c r="O171" s="17"/>
      <c r="P171" s="17"/>
      <c r="Q171" s="17"/>
      <c r="R171" s="17"/>
      <c r="S171" s="17"/>
      <c r="T171" s="17"/>
      <c r="U171" s="17"/>
      <c r="V171" s="17"/>
      <c r="W171" s="17"/>
    </row>
    <row r="172" spans="1:23" s="20" customFormat="1" ht="15" customHeight="1">
      <c r="A172" s="17"/>
      <c r="B172" s="17"/>
      <c r="C172" s="19"/>
      <c r="D172" s="47" t="s">
        <v>511</v>
      </c>
      <c r="E172" s="55">
        <v>758248</v>
      </c>
      <c r="F172" s="56">
        <v>373559</v>
      </c>
      <c r="G172" s="57">
        <f t="shared" si="24"/>
        <v>1131807</v>
      </c>
      <c r="H172" s="45"/>
      <c r="I172" s="51"/>
      <c r="K172" s="21"/>
      <c r="M172" s="17"/>
      <c r="N172" s="17"/>
      <c r="O172" s="17"/>
      <c r="P172" s="17"/>
      <c r="Q172" s="17"/>
      <c r="R172" s="17"/>
      <c r="S172" s="17"/>
      <c r="T172" s="17"/>
      <c r="U172" s="17"/>
      <c r="V172" s="17"/>
      <c r="W172" s="17"/>
    </row>
    <row r="173" spans="1:23" s="20" customFormat="1" ht="15" customHeight="1">
      <c r="A173" s="17"/>
      <c r="B173" s="17"/>
      <c r="C173" s="19"/>
      <c r="D173" s="47" t="s">
        <v>512</v>
      </c>
      <c r="E173" s="55">
        <v>758788</v>
      </c>
      <c r="F173" s="56">
        <v>384569</v>
      </c>
      <c r="G173" s="57">
        <f t="shared" si="24"/>
        <v>1143357</v>
      </c>
      <c r="H173" s="45"/>
      <c r="I173" s="51"/>
      <c r="K173" s="21"/>
      <c r="M173" s="17"/>
      <c r="N173" s="17"/>
      <c r="O173" s="17"/>
      <c r="P173" s="17"/>
      <c r="Q173" s="17"/>
      <c r="R173" s="17"/>
      <c r="S173" s="17"/>
      <c r="T173" s="17"/>
      <c r="U173" s="17"/>
      <c r="V173" s="17"/>
      <c r="W173" s="17"/>
    </row>
    <row r="174" spans="1:23" s="20" customFormat="1" ht="15" customHeight="1">
      <c r="A174" s="17"/>
      <c r="B174" s="17"/>
      <c r="C174" s="19"/>
      <c r="D174" s="47" t="s">
        <v>513</v>
      </c>
      <c r="E174" s="55">
        <v>782650</v>
      </c>
      <c r="F174" s="56">
        <v>399907</v>
      </c>
      <c r="G174" s="57">
        <f t="shared" si="24"/>
        <v>1182557</v>
      </c>
      <c r="H174" s="45"/>
      <c r="I174" s="51"/>
      <c r="K174" s="21"/>
      <c r="M174" s="17"/>
      <c r="N174" s="17"/>
      <c r="O174" s="17"/>
      <c r="P174" s="17"/>
      <c r="Q174" s="17"/>
      <c r="R174" s="17"/>
      <c r="S174" s="17"/>
      <c r="T174" s="17"/>
      <c r="U174" s="17"/>
      <c r="V174" s="17"/>
      <c r="W174" s="17"/>
    </row>
    <row r="175" spans="1:23" s="20" customFormat="1" ht="15" customHeight="1">
      <c r="A175" s="17"/>
      <c r="B175" s="17"/>
      <c r="C175" s="19"/>
      <c r="D175" s="47" t="s">
        <v>514</v>
      </c>
      <c r="E175" s="55">
        <v>837718</v>
      </c>
      <c r="F175" s="56">
        <v>411859</v>
      </c>
      <c r="G175" s="57">
        <f t="shared" si="24"/>
        <v>1249577</v>
      </c>
      <c r="H175" s="45"/>
      <c r="I175" s="51"/>
      <c r="K175" s="21"/>
      <c r="M175" s="17"/>
      <c r="N175" s="17"/>
      <c r="O175" s="17"/>
      <c r="P175" s="17"/>
      <c r="Q175" s="17"/>
      <c r="R175" s="17"/>
      <c r="S175" s="17"/>
      <c r="T175" s="17"/>
      <c r="U175" s="17"/>
      <c r="V175" s="17"/>
      <c r="W175" s="17"/>
    </row>
    <row r="176" spans="1:23" s="20" customFormat="1" ht="15" customHeight="1">
      <c r="A176" s="17"/>
      <c r="B176" s="17"/>
      <c r="C176" s="19"/>
      <c r="D176" s="47" t="s">
        <v>515</v>
      </c>
      <c r="E176" s="58">
        <v>839516</v>
      </c>
      <c r="F176" s="59">
        <v>418747</v>
      </c>
      <c r="G176" s="57">
        <f t="shared" si="24"/>
        <v>1258263</v>
      </c>
      <c r="H176" s="45"/>
      <c r="I176" s="51"/>
      <c r="K176" s="21"/>
      <c r="M176" s="17"/>
      <c r="N176" s="17"/>
      <c r="O176" s="17"/>
      <c r="P176" s="17"/>
      <c r="Q176" s="17"/>
      <c r="R176" s="17"/>
      <c r="S176" s="17"/>
      <c r="T176" s="17"/>
      <c r="U176" s="17"/>
      <c r="V176" s="17"/>
      <c r="W176" s="17"/>
    </row>
    <row r="177" spans="1:23" s="20" customFormat="1" ht="15" customHeight="1">
      <c r="A177" s="17"/>
      <c r="B177" s="17"/>
      <c r="C177" s="19"/>
      <c r="D177" s="47" t="s">
        <v>516</v>
      </c>
      <c r="E177" s="58">
        <v>853687</v>
      </c>
      <c r="F177" s="59">
        <v>436488</v>
      </c>
      <c r="G177" s="57">
        <f t="shared" si="24"/>
        <v>1290175</v>
      </c>
      <c r="H177" s="45"/>
      <c r="I177" s="51"/>
      <c r="K177" s="21"/>
      <c r="M177" s="17"/>
      <c r="N177" s="17"/>
      <c r="O177" s="17"/>
      <c r="P177" s="17"/>
      <c r="Q177" s="17"/>
      <c r="R177" s="17"/>
      <c r="S177" s="17"/>
      <c r="T177" s="17"/>
      <c r="U177" s="17"/>
      <c r="V177" s="17"/>
      <c r="W177" s="17"/>
    </row>
    <row r="178" spans="1:23" ht="15" customHeight="1">
      <c r="D178" s="47" t="s">
        <v>517</v>
      </c>
      <c r="E178" s="60">
        <v>859994</v>
      </c>
      <c r="F178" s="61">
        <v>457084</v>
      </c>
      <c r="G178" s="62">
        <f t="shared" si="24"/>
        <v>1317078</v>
      </c>
      <c r="H178" s="45"/>
      <c r="I178" s="51"/>
    </row>
    <row r="179" spans="1:23">
      <c r="D179" s="47" t="s">
        <v>518</v>
      </c>
      <c r="E179" s="58">
        <v>870049</v>
      </c>
      <c r="F179" s="59">
        <v>468428</v>
      </c>
      <c r="G179" s="57">
        <f t="shared" si="24"/>
        <v>1338477</v>
      </c>
      <c r="H179" s="45"/>
      <c r="I179" s="51"/>
    </row>
    <row r="180" spans="1:23">
      <c r="D180" s="47" t="s">
        <v>519</v>
      </c>
      <c r="E180" s="136">
        <v>867820</v>
      </c>
      <c r="F180" s="137">
        <v>484150</v>
      </c>
      <c r="G180" s="138">
        <f t="shared" si="24"/>
        <v>1351970</v>
      </c>
    </row>
    <row r="181" spans="1:23" ht="15" customHeight="1">
      <c r="D181" s="47" t="s">
        <v>520</v>
      </c>
      <c r="E181" s="58">
        <v>876620</v>
      </c>
      <c r="F181" s="59">
        <v>513750</v>
      </c>
      <c r="G181" s="57">
        <f t="shared" ref="G181" si="25">SUM(E181:F181)</f>
        <v>1390370</v>
      </c>
    </row>
    <row r="182" spans="1:23" ht="15" customHeight="1">
      <c r="D182" s="47" t="s">
        <v>521</v>
      </c>
      <c r="E182" s="136">
        <v>891473</v>
      </c>
      <c r="F182" s="137">
        <v>518883</v>
      </c>
      <c r="G182" s="138">
        <f t="shared" ref="G182" si="26">SUM(E182:F182)</f>
        <v>1410356</v>
      </c>
    </row>
    <row r="183" spans="1:23">
      <c r="D183" s="47" t="s">
        <v>522</v>
      </c>
      <c r="E183" s="136">
        <v>827916</v>
      </c>
      <c r="F183" s="137">
        <v>529808</v>
      </c>
      <c r="G183" s="138">
        <v>1357724</v>
      </c>
    </row>
    <row r="184" spans="1:23" ht="15" customHeight="1">
      <c r="D184" s="47" t="s">
        <v>523</v>
      </c>
      <c r="E184" s="136">
        <v>807238</v>
      </c>
      <c r="F184" s="137">
        <v>537662</v>
      </c>
      <c r="G184" s="138">
        <f t="shared" ref="G184" si="27">SUM(E184:F184)</f>
        <v>1344900</v>
      </c>
    </row>
    <row r="185" spans="1:23" ht="15" customHeight="1">
      <c r="D185" s="47" t="s">
        <v>524</v>
      </c>
      <c r="E185" s="136">
        <v>751481</v>
      </c>
      <c r="F185" s="137">
        <v>557034</v>
      </c>
      <c r="G185" s="138">
        <f t="shared" ref="G185:G186" si="28">SUM(E185:F185)</f>
        <v>1308515</v>
      </c>
    </row>
    <row r="186" spans="1:23" ht="15" customHeight="1" thickBot="1">
      <c r="D186" s="47" t="s">
        <v>525</v>
      </c>
      <c r="E186" s="222">
        <v>718838</v>
      </c>
      <c r="F186" s="223">
        <v>574727</v>
      </c>
      <c r="G186" s="63">
        <f t="shared" si="28"/>
        <v>1293565</v>
      </c>
    </row>
    <row r="187" spans="1:23" ht="15" customHeight="1">
      <c r="D187" s="64"/>
    </row>
    <row r="188" spans="1:23" ht="15" customHeight="1">
      <c r="D188" s="64"/>
    </row>
    <row r="189" spans="1:23" ht="15" customHeight="1">
      <c r="D189" s="64"/>
    </row>
    <row r="190" spans="1:23" ht="15" customHeight="1">
      <c r="C190" s="17"/>
      <c r="D190" s="64"/>
      <c r="H190" s="17"/>
      <c r="I190" s="17"/>
      <c r="J190" s="17"/>
      <c r="K190" s="17"/>
      <c r="L190" s="17"/>
    </row>
    <row r="191" spans="1:23" ht="15" customHeight="1">
      <c r="C191" s="17"/>
      <c r="D191" s="64"/>
      <c r="E191" s="17"/>
      <c r="F191" s="17"/>
      <c r="G191" s="17"/>
      <c r="H191" s="17"/>
      <c r="I191" s="17"/>
      <c r="J191" s="17"/>
      <c r="K191" s="17"/>
      <c r="L191" s="17"/>
    </row>
    <row r="192" spans="1:23" ht="15" customHeight="1">
      <c r="C192" s="17"/>
      <c r="D192" s="64"/>
      <c r="E192" s="17"/>
      <c r="F192" s="17"/>
      <c r="G192" s="17"/>
      <c r="H192" s="17"/>
      <c r="I192" s="17"/>
      <c r="J192" s="17"/>
      <c r="K192" s="17"/>
      <c r="L192" s="17"/>
    </row>
    <row r="193" spans="4:4" s="17" customFormat="1" ht="15" customHeight="1">
      <c r="D193" s="64"/>
    </row>
    <row r="194" spans="4:4" s="17" customFormat="1" ht="15" customHeight="1">
      <c r="D194" s="64"/>
    </row>
    <row r="195" spans="4:4" s="17" customFormat="1" ht="15" customHeight="1">
      <c r="D195" s="64"/>
    </row>
    <row r="196" spans="4:4" s="17" customFormat="1" ht="15" customHeight="1">
      <c r="D196" s="64"/>
    </row>
    <row r="197" spans="4:4" s="17" customFormat="1" ht="15" customHeight="1">
      <c r="D197" s="64"/>
    </row>
    <row r="198" spans="4:4" s="17" customFormat="1" ht="15" customHeight="1">
      <c r="D198" s="64"/>
    </row>
    <row r="199" spans="4:4" s="17" customFormat="1" ht="15" customHeight="1">
      <c r="D199" s="64"/>
    </row>
    <row r="200" spans="4:4" s="17" customFormat="1" ht="15" customHeight="1">
      <c r="D200" s="64"/>
    </row>
    <row r="201" spans="4:4" s="17" customFormat="1" ht="15" customHeight="1">
      <c r="D201" s="64"/>
    </row>
    <row r="202" spans="4:4" s="17" customFormat="1" ht="15" customHeight="1">
      <c r="D202" s="64"/>
    </row>
    <row r="203" spans="4:4" s="17" customFormat="1" ht="15" customHeight="1">
      <c r="D203" s="64"/>
    </row>
    <row r="204" spans="4:4" s="17" customFormat="1" ht="15" customHeight="1">
      <c r="D204" s="64"/>
    </row>
    <row r="205" spans="4:4" s="17" customFormat="1" ht="15" customHeight="1">
      <c r="D205" s="64"/>
    </row>
    <row r="206" spans="4:4" s="17" customFormat="1" ht="15" customHeight="1">
      <c r="D206" s="64"/>
    </row>
    <row r="207" spans="4:4" s="17" customFormat="1" ht="15" customHeight="1">
      <c r="D207" s="64"/>
    </row>
    <row r="208" spans="4:4" s="17" customFormat="1" ht="15" customHeight="1">
      <c r="D208" s="64"/>
    </row>
    <row r="209" spans="3:12">
      <c r="C209" s="17"/>
      <c r="D209" s="64"/>
      <c r="E209" s="17"/>
      <c r="F209" s="17"/>
      <c r="G209" s="17"/>
      <c r="H209" s="17"/>
      <c r="I209" s="17"/>
      <c r="J209" s="17"/>
      <c r="K209" s="17"/>
      <c r="L209" s="17"/>
    </row>
    <row r="210" spans="3:12">
      <c r="C210" s="17"/>
      <c r="D210" s="64"/>
      <c r="E210" s="17"/>
      <c r="F210" s="17"/>
      <c r="G210" s="17"/>
      <c r="H210" s="17"/>
      <c r="I210" s="17"/>
      <c r="J210" s="17"/>
      <c r="K210" s="17"/>
      <c r="L210" s="17"/>
    </row>
    <row r="211" spans="3:12">
      <c r="D211" s="64"/>
      <c r="E211" s="17"/>
      <c r="F211" s="17"/>
      <c r="G211" s="17"/>
    </row>
  </sheetData>
  <mergeCells count="255">
    <mergeCell ref="B3:F3"/>
    <mergeCell ref="K109:K110"/>
    <mergeCell ref="C111:C112"/>
    <mergeCell ref="D111:D112"/>
    <mergeCell ref="E111:E112"/>
    <mergeCell ref="G111:G112"/>
    <mergeCell ref="H111:H112"/>
    <mergeCell ref="J111:J112"/>
    <mergeCell ref="K111:K112"/>
    <mergeCell ref="C109:C110"/>
    <mergeCell ref="D109:D110"/>
    <mergeCell ref="E109:E110"/>
    <mergeCell ref="G109:G110"/>
    <mergeCell ref="H109:H110"/>
    <mergeCell ref="J109:J110"/>
    <mergeCell ref="K105:K106"/>
    <mergeCell ref="C107:C108"/>
    <mergeCell ref="D107:D108"/>
    <mergeCell ref="E107:E108"/>
    <mergeCell ref="G107:G108"/>
    <mergeCell ref="H107:H108"/>
    <mergeCell ref="J107:J108"/>
    <mergeCell ref="K107:K108"/>
    <mergeCell ref="C105:C106"/>
    <mergeCell ref="K101:K102"/>
    <mergeCell ref="C103:C104"/>
    <mergeCell ref="D103:D104"/>
    <mergeCell ref="E103:E104"/>
    <mergeCell ref="G103:G104"/>
    <mergeCell ref="H103:H104"/>
    <mergeCell ref="J103:J104"/>
    <mergeCell ref="K103:K104"/>
    <mergeCell ref="C101:C102"/>
    <mergeCell ref="D101:D102"/>
    <mergeCell ref="E101:E102"/>
    <mergeCell ref="G101:G102"/>
    <mergeCell ref="H101:H102"/>
    <mergeCell ref="J101:J102"/>
    <mergeCell ref="K97:K98"/>
    <mergeCell ref="C99:C100"/>
    <mergeCell ref="D99:D100"/>
    <mergeCell ref="E99:E100"/>
    <mergeCell ref="G99:G100"/>
    <mergeCell ref="H99:H100"/>
    <mergeCell ref="J99:J100"/>
    <mergeCell ref="K99:K100"/>
    <mergeCell ref="C97:C98"/>
    <mergeCell ref="D97:D98"/>
    <mergeCell ref="E97:E98"/>
    <mergeCell ref="G97:G98"/>
    <mergeCell ref="H97:H98"/>
    <mergeCell ref="J97:J98"/>
    <mergeCell ref="K93:K94"/>
    <mergeCell ref="C95:C96"/>
    <mergeCell ref="D95:D96"/>
    <mergeCell ref="E95:E96"/>
    <mergeCell ref="G95:G96"/>
    <mergeCell ref="H95:H96"/>
    <mergeCell ref="J95:J96"/>
    <mergeCell ref="K95:K96"/>
    <mergeCell ref="C93:C94"/>
    <mergeCell ref="D93:D94"/>
    <mergeCell ref="E93:E94"/>
    <mergeCell ref="G93:G94"/>
    <mergeCell ref="H93:H94"/>
    <mergeCell ref="J93:J94"/>
    <mergeCell ref="K89:K90"/>
    <mergeCell ref="C91:C92"/>
    <mergeCell ref="D91:D92"/>
    <mergeCell ref="E91:E92"/>
    <mergeCell ref="G91:G92"/>
    <mergeCell ref="H91:H92"/>
    <mergeCell ref="J91:J92"/>
    <mergeCell ref="K91:K92"/>
    <mergeCell ref="C89:C90"/>
    <mergeCell ref="D89:D90"/>
    <mergeCell ref="E89:E90"/>
    <mergeCell ref="G89:G90"/>
    <mergeCell ref="H89:H90"/>
    <mergeCell ref="J89:J90"/>
    <mergeCell ref="K85:K86"/>
    <mergeCell ref="C87:C88"/>
    <mergeCell ref="D87:D88"/>
    <mergeCell ref="E87:E88"/>
    <mergeCell ref="G87:G88"/>
    <mergeCell ref="H87:H88"/>
    <mergeCell ref="J87:J88"/>
    <mergeCell ref="K87:K88"/>
    <mergeCell ref="C85:C86"/>
    <mergeCell ref="D85:D86"/>
    <mergeCell ref="E85:E86"/>
    <mergeCell ref="G85:G86"/>
    <mergeCell ref="H85:H86"/>
    <mergeCell ref="J85:J86"/>
    <mergeCell ref="K81:K82"/>
    <mergeCell ref="C83:C84"/>
    <mergeCell ref="D83:D84"/>
    <mergeCell ref="E83:E84"/>
    <mergeCell ref="G83:G84"/>
    <mergeCell ref="H83:H84"/>
    <mergeCell ref="J83:J84"/>
    <mergeCell ref="K83:K84"/>
    <mergeCell ref="C81:C82"/>
    <mergeCell ref="D81:D82"/>
    <mergeCell ref="E81:E82"/>
    <mergeCell ref="G81:G82"/>
    <mergeCell ref="H81:H82"/>
    <mergeCell ref="J81:J82"/>
    <mergeCell ref="K77:K78"/>
    <mergeCell ref="C79:C80"/>
    <mergeCell ref="D79:D80"/>
    <mergeCell ref="E79:E80"/>
    <mergeCell ref="G79:G80"/>
    <mergeCell ref="H79:H80"/>
    <mergeCell ref="J79:J80"/>
    <mergeCell ref="K79:K80"/>
    <mergeCell ref="C77:C78"/>
    <mergeCell ref="D77:D78"/>
    <mergeCell ref="E77:E78"/>
    <mergeCell ref="G77:G78"/>
    <mergeCell ref="H77:H78"/>
    <mergeCell ref="J77:J78"/>
    <mergeCell ref="K73:K74"/>
    <mergeCell ref="C75:C76"/>
    <mergeCell ref="D75:D76"/>
    <mergeCell ref="E75:E76"/>
    <mergeCell ref="G75:G76"/>
    <mergeCell ref="H75:H76"/>
    <mergeCell ref="J75:J76"/>
    <mergeCell ref="K75:K76"/>
    <mergeCell ref="C73:C74"/>
    <mergeCell ref="D73:D74"/>
    <mergeCell ref="E73:E74"/>
    <mergeCell ref="G73:G74"/>
    <mergeCell ref="H73:H74"/>
    <mergeCell ref="J73:J74"/>
    <mergeCell ref="K69:K70"/>
    <mergeCell ref="C71:C72"/>
    <mergeCell ref="D71:D72"/>
    <mergeCell ref="E71:E72"/>
    <mergeCell ref="G71:G72"/>
    <mergeCell ref="H71:H72"/>
    <mergeCell ref="J71:J72"/>
    <mergeCell ref="K71:K72"/>
    <mergeCell ref="C69:C70"/>
    <mergeCell ref="D69:D70"/>
    <mergeCell ref="E69:E70"/>
    <mergeCell ref="G69:G70"/>
    <mergeCell ref="H69:H70"/>
    <mergeCell ref="J69:J70"/>
    <mergeCell ref="K65:K66"/>
    <mergeCell ref="C67:C68"/>
    <mergeCell ref="D67:D68"/>
    <mergeCell ref="E67:E68"/>
    <mergeCell ref="G67:G68"/>
    <mergeCell ref="H67:H68"/>
    <mergeCell ref="J67:J68"/>
    <mergeCell ref="K67:K68"/>
    <mergeCell ref="C65:C66"/>
    <mergeCell ref="D65:D66"/>
    <mergeCell ref="E65:E66"/>
    <mergeCell ref="G65:G66"/>
    <mergeCell ref="H65:H66"/>
    <mergeCell ref="J65:J66"/>
    <mergeCell ref="K61:K62"/>
    <mergeCell ref="C63:C64"/>
    <mergeCell ref="D63:D64"/>
    <mergeCell ref="E63:E64"/>
    <mergeCell ref="G63:G64"/>
    <mergeCell ref="H63:H64"/>
    <mergeCell ref="J63:J64"/>
    <mergeCell ref="K63:K64"/>
    <mergeCell ref="C61:C62"/>
    <mergeCell ref="D61:D62"/>
    <mergeCell ref="E61:E62"/>
    <mergeCell ref="G61:G62"/>
    <mergeCell ref="H61:H62"/>
    <mergeCell ref="J61:J62"/>
    <mergeCell ref="P57:P58"/>
    <mergeCell ref="Q57:Q58"/>
    <mergeCell ref="C59:C60"/>
    <mergeCell ref="D59:D60"/>
    <mergeCell ref="E59:E60"/>
    <mergeCell ref="G59:G60"/>
    <mergeCell ref="H59:H60"/>
    <mergeCell ref="J59:J60"/>
    <mergeCell ref="K59:K60"/>
    <mergeCell ref="E57:E58"/>
    <mergeCell ref="G57:G58"/>
    <mergeCell ref="H57:H58"/>
    <mergeCell ref="J57:J58"/>
    <mergeCell ref="K57:K58"/>
    <mergeCell ref="D57:D58"/>
    <mergeCell ref="G55:G56"/>
    <mergeCell ref="H55:H56"/>
    <mergeCell ref="J55:J56"/>
    <mergeCell ref="C113:C114"/>
    <mergeCell ref="D113:D114"/>
    <mergeCell ref="E113:E114"/>
    <mergeCell ref="G113:G114"/>
    <mergeCell ref="H113:H114"/>
    <mergeCell ref="J113:J114"/>
    <mergeCell ref="D105:D106"/>
    <mergeCell ref="E105:E106"/>
    <mergeCell ref="G105:G106"/>
    <mergeCell ref="H105:H106"/>
    <mergeCell ref="J105:J106"/>
    <mergeCell ref="D119:D120"/>
    <mergeCell ref="E115:E116"/>
    <mergeCell ref="E117:E118"/>
    <mergeCell ref="E119:E120"/>
    <mergeCell ref="K113:K114"/>
    <mergeCell ref="K51:K52"/>
    <mergeCell ref="C53:C54"/>
    <mergeCell ref="D53:D54"/>
    <mergeCell ref="E53:E54"/>
    <mergeCell ref="G53:G54"/>
    <mergeCell ref="H53:H54"/>
    <mergeCell ref="J53:J54"/>
    <mergeCell ref="K53:K54"/>
    <mergeCell ref="C51:C52"/>
    <mergeCell ref="D51:D52"/>
    <mergeCell ref="E51:E52"/>
    <mergeCell ref="G51:G52"/>
    <mergeCell ref="H51:H52"/>
    <mergeCell ref="J51:J52"/>
    <mergeCell ref="K55:K56"/>
    <mergeCell ref="C57:C58"/>
    <mergeCell ref="C55:C56"/>
    <mergeCell ref="D55:D56"/>
    <mergeCell ref="E55:E56"/>
    <mergeCell ref="C121:C122"/>
    <mergeCell ref="D121:D122"/>
    <mergeCell ref="E121:E122"/>
    <mergeCell ref="G121:G122"/>
    <mergeCell ref="H121:H122"/>
    <mergeCell ref="J121:J122"/>
    <mergeCell ref="K121:K122"/>
    <mergeCell ref="J115:J116"/>
    <mergeCell ref="J117:J118"/>
    <mergeCell ref="J119:J120"/>
    <mergeCell ref="G115:G116"/>
    <mergeCell ref="G117:G118"/>
    <mergeCell ref="G119:G120"/>
    <mergeCell ref="H115:H116"/>
    <mergeCell ref="H117:H118"/>
    <mergeCell ref="K115:K116"/>
    <mergeCell ref="K117:K118"/>
    <mergeCell ref="K119:K120"/>
    <mergeCell ref="H119:H120"/>
    <mergeCell ref="C115:C116"/>
    <mergeCell ref="C117:C118"/>
    <mergeCell ref="C119:C120"/>
    <mergeCell ref="D115:D116"/>
    <mergeCell ref="D117:D118"/>
  </mergeCells>
  <phoneticPr fontId="5"/>
  <pageMargins left="0.7" right="0.7" top="0.75" bottom="0.75" header="0.3" footer="0.3"/>
  <pageSetup paperSize="9" scale="64" fitToHeight="0" orientation="portrait" r:id="rId1"/>
  <rowBreaks count="1" manualBreakCount="1">
    <brk id="47"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63"/>
  <sheetViews>
    <sheetView topLeftCell="A37" zoomScaleNormal="100" workbookViewId="0">
      <selection activeCell="E41" sqref="E41"/>
    </sheetView>
  </sheetViews>
  <sheetFormatPr defaultColWidth="9" defaultRowHeight="13.5"/>
  <cols>
    <col min="1" max="1" width="1.125" style="1" customWidth="1"/>
    <col min="2" max="2" width="2.625" style="65" customWidth="1"/>
    <col min="3" max="3" width="9.125" style="65" customWidth="1"/>
    <col min="4" max="4" width="8.25" style="65" customWidth="1"/>
    <col min="5" max="5" width="6.375" style="65" customWidth="1"/>
    <col min="6" max="6" width="9.25" style="65" bestFit="1" customWidth="1"/>
    <col min="7" max="7" width="8.25" style="65" customWidth="1"/>
    <col min="8" max="8" width="6.375" style="65" customWidth="1"/>
    <col min="9" max="9" width="9.25" style="66" customWidth="1"/>
    <col min="10" max="10" width="8.25" style="13" customWidth="1"/>
    <col min="11" max="11" width="6.375" style="67" customWidth="1"/>
    <col min="12" max="12" width="9.25" style="66" customWidth="1"/>
    <col min="13" max="13" width="8.25" style="13" customWidth="1"/>
    <col min="14" max="14" width="6.375" style="67" customWidth="1"/>
    <col min="15" max="15" width="9.25" style="68" customWidth="1"/>
    <col min="16" max="16" width="8.25" style="13" customWidth="1"/>
    <col min="17" max="17" width="6.375" style="69" customWidth="1"/>
    <col min="18" max="16384" width="9" style="1"/>
  </cols>
  <sheetData>
    <row r="1" spans="1:17" ht="12.75" customHeight="1"/>
    <row r="2" spans="1:17" ht="17.25" customHeight="1">
      <c r="A2" s="367" t="s">
        <v>159</v>
      </c>
      <c r="B2" s="368"/>
      <c r="C2" s="368"/>
      <c r="D2" s="368"/>
      <c r="E2" s="368"/>
      <c r="F2" s="368"/>
      <c r="G2" s="368"/>
      <c r="H2" s="368"/>
      <c r="I2" s="368"/>
      <c r="J2" s="368"/>
      <c r="K2" s="368"/>
      <c r="L2" s="168"/>
      <c r="M2" s="169"/>
      <c r="N2" s="169"/>
      <c r="O2" s="210"/>
      <c r="Q2" s="131" t="s">
        <v>106</v>
      </c>
    </row>
    <row r="3" spans="1:17" ht="12.75" customHeight="1" thickBot="1">
      <c r="Q3" s="22" t="s">
        <v>87</v>
      </c>
    </row>
    <row r="4" spans="1:17" s="70" customFormat="1" ht="30.75" customHeight="1">
      <c r="B4" s="369" t="s">
        <v>99</v>
      </c>
      <c r="C4" s="71" t="s">
        <v>451</v>
      </c>
      <c r="D4" s="155"/>
      <c r="E4" s="156"/>
      <c r="F4" s="71" t="s">
        <v>452</v>
      </c>
      <c r="G4" s="155"/>
      <c r="H4" s="156"/>
      <c r="I4" s="71" t="s">
        <v>453</v>
      </c>
      <c r="J4" s="155"/>
      <c r="K4" s="156"/>
      <c r="L4" s="71" t="s">
        <v>454</v>
      </c>
      <c r="M4" s="155"/>
      <c r="N4" s="156"/>
      <c r="O4" s="71" t="s">
        <v>455</v>
      </c>
      <c r="P4" s="155"/>
      <c r="Q4" s="156"/>
    </row>
    <row r="5" spans="1:17" s="70" customFormat="1" ht="30.75" customHeight="1" thickBot="1">
      <c r="B5" s="370"/>
      <c r="C5" s="157" t="s">
        <v>100</v>
      </c>
      <c r="D5" s="158" t="s">
        <v>101</v>
      </c>
      <c r="E5" s="159" t="s">
        <v>90</v>
      </c>
      <c r="F5" s="157" t="s">
        <v>100</v>
      </c>
      <c r="G5" s="158" t="s">
        <v>101</v>
      </c>
      <c r="H5" s="159" t="s">
        <v>90</v>
      </c>
      <c r="I5" s="157" t="s">
        <v>100</v>
      </c>
      <c r="J5" s="158" t="s">
        <v>101</v>
      </c>
      <c r="K5" s="159" t="s">
        <v>90</v>
      </c>
      <c r="L5" s="157" t="s">
        <v>100</v>
      </c>
      <c r="M5" s="158" t="s">
        <v>101</v>
      </c>
      <c r="N5" s="159" t="s">
        <v>90</v>
      </c>
      <c r="O5" s="157" t="s">
        <v>100</v>
      </c>
      <c r="P5" s="158" t="s">
        <v>101</v>
      </c>
      <c r="Q5" s="159" t="s">
        <v>90</v>
      </c>
    </row>
    <row r="6" spans="1:17" s="72" customFormat="1" ht="27.75" customHeight="1">
      <c r="B6" s="73">
        <v>1</v>
      </c>
      <c r="C6" s="74" t="s">
        <v>241</v>
      </c>
      <c r="D6" s="178">
        <v>414615</v>
      </c>
      <c r="E6" s="75">
        <v>-1.009211110633601E-2</v>
      </c>
      <c r="F6" s="74" t="s">
        <v>241</v>
      </c>
      <c r="G6" s="178">
        <v>418842</v>
      </c>
      <c r="H6" s="75">
        <v>-2.5697331171534943E-2</v>
      </c>
      <c r="I6" s="74" t="s">
        <v>227</v>
      </c>
      <c r="J6" s="178">
        <v>429889</v>
      </c>
      <c r="K6" s="75">
        <v>8.2912321685735257E-3</v>
      </c>
      <c r="L6" s="74" t="s">
        <v>12</v>
      </c>
      <c r="M6" s="178">
        <v>426354</v>
      </c>
      <c r="N6" s="75">
        <v>-3.9879476560758298E-2</v>
      </c>
      <c r="O6" s="74" t="s">
        <v>102</v>
      </c>
      <c r="P6" s="178">
        <v>444063</v>
      </c>
      <c r="Q6" s="75">
        <v>-6.4037590199698124E-3</v>
      </c>
    </row>
    <row r="7" spans="1:17" s="72" customFormat="1" ht="27.75" customHeight="1">
      <c r="B7" s="76">
        <v>2</v>
      </c>
      <c r="C7" s="82" t="s">
        <v>46</v>
      </c>
      <c r="D7" s="179">
        <v>101786</v>
      </c>
      <c r="E7" s="148">
        <v>-2.743322947896476E-3</v>
      </c>
      <c r="F7" s="82" t="s">
        <v>46</v>
      </c>
      <c r="G7" s="179">
        <v>102066</v>
      </c>
      <c r="H7" s="148">
        <v>-5.2443949310680971E-2</v>
      </c>
      <c r="I7" s="82" t="s">
        <v>46</v>
      </c>
      <c r="J7" s="179">
        <v>107715</v>
      </c>
      <c r="K7" s="148">
        <v>-3.6271237999803141E-2</v>
      </c>
      <c r="L7" s="82" t="s">
        <v>181</v>
      </c>
      <c r="M7" s="179">
        <v>111769</v>
      </c>
      <c r="N7" s="148">
        <v>-4.0477662168194817E-2</v>
      </c>
      <c r="O7" s="82" t="s">
        <v>46</v>
      </c>
      <c r="P7" s="179">
        <v>116484</v>
      </c>
      <c r="Q7" s="148">
        <v>-2.9914387554548783E-2</v>
      </c>
    </row>
    <row r="8" spans="1:17" s="72" customFormat="1" ht="27.75" customHeight="1">
      <c r="B8" s="76">
        <v>3</v>
      </c>
      <c r="C8" s="146" t="s">
        <v>103</v>
      </c>
      <c r="D8" s="180">
        <v>99830</v>
      </c>
      <c r="E8" s="149">
        <v>5.1484063954835513E-2</v>
      </c>
      <c r="F8" s="146" t="s">
        <v>103</v>
      </c>
      <c r="G8" s="180">
        <v>94942</v>
      </c>
      <c r="H8" s="149">
        <v>1.5954885447988731E-2</v>
      </c>
      <c r="I8" s="146" t="s">
        <v>103</v>
      </c>
      <c r="J8" s="180">
        <v>93451</v>
      </c>
      <c r="K8" s="149">
        <v>-4.1842677275150675E-2</v>
      </c>
      <c r="L8" s="146" t="s">
        <v>103</v>
      </c>
      <c r="M8" s="181">
        <v>97532</v>
      </c>
      <c r="N8" s="149">
        <v>-5.8916613597329137E-2</v>
      </c>
      <c r="O8" s="146" t="s">
        <v>103</v>
      </c>
      <c r="P8" s="181">
        <v>103638</v>
      </c>
      <c r="Q8" s="149">
        <v>5.2846519566012384E-2</v>
      </c>
    </row>
    <row r="9" spans="1:17" s="72" customFormat="1" ht="27.75" customHeight="1">
      <c r="B9" s="76">
        <v>4</v>
      </c>
      <c r="C9" s="82" t="s">
        <v>14</v>
      </c>
      <c r="D9" s="179">
        <v>75112</v>
      </c>
      <c r="E9" s="148">
        <v>1.0085796508969569E-2</v>
      </c>
      <c r="F9" s="82" t="s">
        <v>44</v>
      </c>
      <c r="G9" s="179">
        <v>78431</v>
      </c>
      <c r="H9" s="148">
        <v>-5.0173177997916985E-2</v>
      </c>
      <c r="I9" s="82" t="s">
        <v>44</v>
      </c>
      <c r="J9" s="179">
        <v>82574</v>
      </c>
      <c r="K9" s="148">
        <v>1.708401591387787E-2</v>
      </c>
      <c r="L9" s="82" t="s">
        <v>44</v>
      </c>
      <c r="M9" s="182">
        <v>81187</v>
      </c>
      <c r="N9" s="148">
        <v>2.6085967417817768E-2</v>
      </c>
      <c r="O9" s="82" t="s">
        <v>44</v>
      </c>
      <c r="P9" s="182">
        <v>79123</v>
      </c>
      <c r="Q9" s="148">
        <v>4.5950269012650757E-2</v>
      </c>
    </row>
    <row r="10" spans="1:17" s="72" customFormat="1" ht="27.75" customHeight="1">
      <c r="B10" s="76">
        <v>5</v>
      </c>
      <c r="C10" s="146" t="s">
        <v>44</v>
      </c>
      <c r="D10" s="180">
        <v>72308</v>
      </c>
      <c r="E10" s="149">
        <v>-7.8068620825948898E-2</v>
      </c>
      <c r="F10" s="146" t="s">
        <v>14</v>
      </c>
      <c r="G10" s="180">
        <v>74362</v>
      </c>
      <c r="H10" s="149">
        <v>4.8947695085482135E-2</v>
      </c>
      <c r="I10" s="146" t="s">
        <v>14</v>
      </c>
      <c r="J10" s="180">
        <v>70892</v>
      </c>
      <c r="K10" s="149">
        <v>-6.3436570478025978E-4</v>
      </c>
      <c r="L10" s="146" t="s">
        <v>14</v>
      </c>
      <c r="M10" s="181">
        <v>70937</v>
      </c>
      <c r="N10" s="149">
        <v>-5.0209541151739923E-2</v>
      </c>
      <c r="O10" s="146" t="s">
        <v>14</v>
      </c>
      <c r="P10" s="181">
        <v>74687</v>
      </c>
      <c r="Q10" s="149">
        <v>1.5169020402060696E-2</v>
      </c>
    </row>
    <row r="11" spans="1:17" s="72" customFormat="1" ht="27.75" customHeight="1">
      <c r="B11" s="76">
        <v>6</v>
      </c>
      <c r="C11" s="82" t="s">
        <v>61</v>
      </c>
      <c r="D11" s="179">
        <v>64970</v>
      </c>
      <c r="E11" s="148">
        <v>-8.1509619673036937E-4</v>
      </c>
      <c r="F11" s="82" t="s">
        <v>61</v>
      </c>
      <c r="G11" s="179">
        <v>65023</v>
      </c>
      <c r="H11" s="148">
        <v>2.1522944715881343E-2</v>
      </c>
      <c r="I11" s="82" t="s">
        <v>61</v>
      </c>
      <c r="J11" s="179">
        <v>63653</v>
      </c>
      <c r="K11" s="148">
        <v>9.8841821354911374E-3</v>
      </c>
      <c r="L11" s="82" t="s">
        <v>61</v>
      </c>
      <c r="M11" s="182">
        <v>63030</v>
      </c>
      <c r="N11" s="148">
        <v>-4.7770123277737442E-2</v>
      </c>
      <c r="O11" s="82" t="s">
        <v>61</v>
      </c>
      <c r="P11" s="182">
        <v>66192</v>
      </c>
      <c r="Q11" s="148">
        <v>9.1916859122401773E-2</v>
      </c>
    </row>
    <row r="12" spans="1:17" s="72" customFormat="1" ht="27.75" customHeight="1">
      <c r="B12" s="76">
        <v>7</v>
      </c>
      <c r="C12" s="146" t="s">
        <v>57</v>
      </c>
      <c r="D12" s="180">
        <v>46902</v>
      </c>
      <c r="E12" s="149">
        <v>-1.2007077856420634E-2</v>
      </c>
      <c r="F12" s="146" t="s">
        <v>57</v>
      </c>
      <c r="G12" s="180">
        <v>47472</v>
      </c>
      <c r="H12" s="149">
        <v>-2.5275650370613745E-2</v>
      </c>
      <c r="I12" s="146" t="s">
        <v>57</v>
      </c>
      <c r="J12" s="180">
        <v>48703</v>
      </c>
      <c r="K12" s="149">
        <v>-1.9843426110406681E-2</v>
      </c>
      <c r="L12" s="146" t="s">
        <v>57</v>
      </c>
      <c r="M12" s="181">
        <v>49689</v>
      </c>
      <c r="N12" s="149">
        <v>-1.5884018934067434E-2</v>
      </c>
      <c r="O12" s="146" t="s">
        <v>57</v>
      </c>
      <c r="P12" s="181">
        <v>50491</v>
      </c>
      <c r="Q12" s="149">
        <v>-1.5904262576256656E-2</v>
      </c>
    </row>
    <row r="13" spans="1:17" s="72" customFormat="1" ht="27.75" customHeight="1">
      <c r="B13" s="76">
        <v>8</v>
      </c>
      <c r="C13" s="82" t="s">
        <v>45</v>
      </c>
      <c r="D13" s="179">
        <v>42547</v>
      </c>
      <c r="E13" s="148">
        <v>1.989596567346652E-2</v>
      </c>
      <c r="F13" s="82" t="s">
        <v>67</v>
      </c>
      <c r="G13" s="179">
        <v>42266</v>
      </c>
      <c r="H13" s="148">
        <v>3.1090542304497149E-3</v>
      </c>
      <c r="I13" s="82" t="s">
        <v>67</v>
      </c>
      <c r="J13" s="179">
        <v>42135</v>
      </c>
      <c r="K13" s="148">
        <v>9.0523744521877614E-3</v>
      </c>
      <c r="L13" s="82" t="s">
        <v>67</v>
      </c>
      <c r="M13" s="182">
        <v>41757</v>
      </c>
      <c r="N13" s="148">
        <v>-6.7195353512789047E-2</v>
      </c>
      <c r="O13" s="82" t="s">
        <v>45</v>
      </c>
      <c r="P13" s="182">
        <v>45664</v>
      </c>
      <c r="Q13" s="148">
        <v>0.15889653072101106</v>
      </c>
    </row>
    <row r="14" spans="1:17" s="72" customFormat="1" ht="27.75" customHeight="1">
      <c r="B14" s="76">
        <v>9</v>
      </c>
      <c r="C14" s="146" t="s">
        <v>67</v>
      </c>
      <c r="D14" s="180">
        <v>42079</v>
      </c>
      <c r="E14" s="149">
        <v>-4.4243600056783627E-3</v>
      </c>
      <c r="F14" s="146" t="s">
        <v>45</v>
      </c>
      <c r="G14" s="180">
        <v>41717</v>
      </c>
      <c r="H14" s="149">
        <v>1.1615500266744183E-2</v>
      </c>
      <c r="I14" s="146" t="s">
        <v>45</v>
      </c>
      <c r="J14" s="180">
        <v>41238</v>
      </c>
      <c r="K14" s="149">
        <v>1.822222222222214E-2</v>
      </c>
      <c r="L14" s="146" t="s">
        <v>179</v>
      </c>
      <c r="M14" s="181">
        <v>40500</v>
      </c>
      <c r="N14" s="149">
        <v>-0.11308689558514362</v>
      </c>
      <c r="O14" s="146" t="s">
        <v>67</v>
      </c>
      <c r="P14" s="181">
        <v>44765</v>
      </c>
      <c r="Q14" s="149">
        <v>-1.4334155363748491E-2</v>
      </c>
    </row>
    <row r="15" spans="1:17" s="72" customFormat="1" ht="27.75" customHeight="1">
      <c r="B15" s="76">
        <v>10</v>
      </c>
      <c r="C15" s="82" t="s">
        <v>70</v>
      </c>
      <c r="D15" s="179">
        <v>36204</v>
      </c>
      <c r="E15" s="148">
        <v>2.769776202082852E-3</v>
      </c>
      <c r="F15" s="82" t="s">
        <v>70</v>
      </c>
      <c r="G15" s="179">
        <v>36104</v>
      </c>
      <c r="H15" s="148">
        <v>-6.6855586430791814E-3</v>
      </c>
      <c r="I15" s="82" t="s">
        <v>70</v>
      </c>
      <c r="J15" s="179">
        <v>36347</v>
      </c>
      <c r="K15" s="148">
        <v>-2.1193515376743632E-2</v>
      </c>
      <c r="L15" s="82" t="s">
        <v>70</v>
      </c>
      <c r="M15" s="182">
        <v>37134</v>
      </c>
      <c r="N15" s="148">
        <v>-8.3970595490650779E-2</v>
      </c>
      <c r="O15" s="82" t="s">
        <v>70</v>
      </c>
      <c r="P15" s="182">
        <v>40538</v>
      </c>
      <c r="Q15" s="148">
        <v>-8.4114683355550057E-2</v>
      </c>
    </row>
    <row r="16" spans="1:17" s="72" customFormat="1" ht="27.75" customHeight="1">
      <c r="B16" s="76">
        <v>11</v>
      </c>
      <c r="C16" s="146" t="s">
        <v>43</v>
      </c>
      <c r="D16" s="180">
        <v>31366</v>
      </c>
      <c r="E16" s="149">
        <v>-4.2054790336865877E-2</v>
      </c>
      <c r="F16" s="146" t="s">
        <v>43</v>
      </c>
      <c r="G16" s="180">
        <v>32743</v>
      </c>
      <c r="H16" s="149">
        <v>-9.5497237569060811E-2</v>
      </c>
      <c r="I16" s="146" t="s">
        <v>43</v>
      </c>
      <c r="J16" s="180">
        <v>36200</v>
      </c>
      <c r="K16" s="149">
        <v>-1.0523438567718979E-2</v>
      </c>
      <c r="L16" s="146" t="s">
        <v>43</v>
      </c>
      <c r="M16" s="181">
        <v>36585</v>
      </c>
      <c r="N16" s="149">
        <v>-5.7613392396119734E-3</v>
      </c>
      <c r="O16" s="146" t="s">
        <v>43</v>
      </c>
      <c r="P16" s="181">
        <v>36797</v>
      </c>
      <c r="Q16" s="149">
        <v>4.7236784622106676E-3</v>
      </c>
    </row>
    <row r="17" spans="2:17" s="72" customFormat="1" ht="27.75" customHeight="1">
      <c r="B17" s="76">
        <v>12</v>
      </c>
      <c r="C17" s="82" t="s">
        <v>2</v>
      </c>
      <c r="D17" s="179">
        <v>21102</v>
      </c>
      <c r="E17" s="148">
        <v>3.7208159252887674E-2</v>
      </c>
      <c r="F17" s="82" t="s">
        <v>3</v>
      </c>
      <c r="G17" s="179">
        <v>24545</v>
      </c>
      <c r="H17" s="148">
        <v>-9.9464338127384755E-2</v>
      </c>
      <c r="I17" s="82" t="s">
        <v>3</v>
      </c>
      <c r="J17" s="179">
        <v>27256</v>
      </c>
      <c r="K17" s="148">
        <v>-0.12000774868433794</v>
      </c>
      <c r="L17" s="82" t="s">
        <v>3</v>
      </c>
      <c r="M17" s="182">
        <v>30973</v>
      </c>
      <c r="N17" s="148">
        <v>0.15999400771506678</v>
      </c>
      <c r="O17" s="82" t="s">
        <v>3</v>
      </c>
      <c r="P17" s="182">
        <v>26701</v>
      </c>
      <c r="Q17" s="148">
        <v>5.4980229711918405E-3</v>
      </c>
    </row>
    <row r="18" spans="2:17" s="72" customFormat="1" ht="27.75" customHeight="1">
      <c r="B18" s="76">
        <v>13</v>
      </c>
      <c r="C18" s="146" t="s">
        <v>3</v>
      </c>
      <c r="D18" s="180">
        <v>20657</v>
      </c>
      <c r="E18" s="149">
        <v>-0.15840293338765532</v>
      </c>
      <c r="F18" s="146" t="s">
        <v>50</v>
      </c>
      <c r="G18" s="180">
        <v>21819</v>
      </c>
      <c r="H18" s="149">
        <v>-1.6497633536173062E-2</v>
      </c>
      <c r="I18" s="146" t="s">
        <v>2</v>
      </c>
      <c r="J18" s="180">
        <v>24162</v>
      </c>
      <c r="K18" s="149">
        <v>-1.5884652981427161E-2</v>
      </c>
      <c r="L18" s="146" t="s">
        <v>180</v>
      </c>
      <c r="M18" s="181">
        <v>24552</v>
      </c>
      <c r="N18" s="149">
        <v>-4.385076719370673E-2</v>
      </c>
      <c r="O18" s="146" t="s">
        <v>2</v>
      </c>
      <c r="P18" s="181">
        <v>25678</v>
      </c>
      <c r="Q18" s="149">
        <v>5.7578253706754623E-2</v>
      </c>
    </row>
    <row r="19" spans="2:17" s="72" customFormat="1" ht="27.75" customHeight="1">
      <c r="B19" s="76">
        <v>14</v>
      </c>
      <c r="C19" s="82" t="s">
        <v>11</v>
      </c>
      <c r="D19" s="179">
        <v>20620</v>
      </c>
      <c r="E19" s="148">
        <v>4.5108971109984797E-2</v>
      </c>
      <c r="F19" s="82" t="s">
        <v>2</v>
      </c>
      <c r="G19" s="179">
        <v>20345</v>
      </c>
      <c r="H19" s="148">
        <v>-0.15797533316778412</v>
      </c>
      <c r="I19" s="82" t="s">
        <v>50</v>
      </c>
      <c r="J19" s="179">
        <v>22185</v>
      </c>
      <c r="K19" s="148">
        <v>-5.3419806289200844E-2</v>
      </c>
      <c r="L19" s="82" t="s">
        <v>50</v>
      </c>
      <c r="M19" s="182">
        <v>23437</v>
      </c>
      <c r="N19" s="148">
        <v>1.2484879903231327E-2</v>
      </c>
      <c r="O19" s="82" t="s">
        <v>50</v>
      </c>
      <c r="P19" s="182">
        <v>23148</v>
      </c>
      <c r="Q19" s="148">
        <v>4.6237288135593246E-2</v>
      </c>
    </row>
    <row r="20" spans="2:17" s="72" customFormat="1" ht="27.75" customHeight="1">
      <c r="B20" s="76">
        <v>15</v>
      </c>
      <c r="C20" s="146" t="s">
        <v>50</v>
      </c>
      <c r="D20" s="180">
        <v>18949</v>
      </c>
      <c r="E20" s="149">
        <v>-0.13153673403914024</v>
      </c>
      <c r="F20" s="146" t="s">
        <v>11</v>
      </c>
      <c r="G20" s="180">
        <v>19730</v>
      </c>
      <c r="H20" s="149">
        <v>-3.4263338228095908E-2</v>
      </c>
      <c r="I20" s="146" t="s">
        <v>11</v>
      </c>
      <c r="J20" s="180">
        <v>20430</v>
      </c>
      <c r="K20" s="149">
        <v>-5.826495805291787E-2</v>
      </c>
      <c r="L20" s="146" t="s">
        <v>11</v>
      </c>
      <c r="M20" s="181">
        <v>21694</v>
      </c>
      <c r="N20" s="149">
        <v>-1.6011248695967706E-2</v>
      </c>
      <c r="O20" s="146" t="s">
        <v>11</v>
      </c>
      <c r="P20" s="181">
        <v>22047</v>
      </c>
      <c r="Q20" s="149">
        <v>5.8832004610508193E-2</v>
      </c>
    </row>
    <row r="21" spans="2:17" s="72" customFormat="1" ht="27.75" customHeight="1">
      <c r="B21" s="76">
        <v>16</v>
      </c>
      <c r="C21" s="82" t="s">
        <v>41</v>
      </c>
      <c r="D21" s="179">
        <v>15510</v>
      </c>
      <c r="E21" s="148">
        <v>-2.8925619834710758E-2</v>
      </c>
      <c r="F21" s="82" t="s">
        <v>41</v>
      </c>
      <c r="G21" s="179">
        <v>15972</v>
      </c>
      <c r="H21" s="148">
        <v>-3.4282604752403412E-2</v>
      </c>
      <c r="I21" s="82" t="s">
        <v>41</v>
      </c>
      <c r="J21" s="179">
        <v>16539</v>
      </c>
      <c r="K21" s="148">
        <v>-9.081413885987577E-2</v>
      </c>
      <c r="L21" s="82" t="s">
        <v>41</v>
      </c>
      <c r="M21" s="182">
        <v>18191</v>
      </c>
      <c r="N21" s="148">
        <v>-6.4008232570105461E-2</v>
      </c>
      <c r="O21" s="82" t="s">
        <v>41</v>
      </c>
      <c r="P21" s="182">
        <v>19435</v>
      </c>
      <c r="Q21" s="148">
        <v>-9.0250866816234954E-3</v>
      </c>
    </row>
    <row r="22" spans="2:17" s="72" customFormat="1" ht="27.75" customHeight="1">
      <c r="B22" s="76">
        <v>17</v>
      </c>
      <c r="C22" s="146" t="s">
        <v>49</v>
      </c>
      <c r="D22" s="180">
        <v>12989</v>
      </c>
      <c r="E22" s="149">
        <v>-0.10556397190469635</v>
      </c>
      <c r="F22" s="146" t="s">
        <v>49</v>
      </c>
      <c r="G22" s="180">
        <v>14522</v>
      </c>
      <c r="H22" s="149">
        <v>-7.6678535096642908E-2</v>
      </c>
      <c r="I22" s="146" t="s">
        <v>49</v>
      </c>
      <c r="J22" s="180">
        <v>15728</v>
      </c>
      <c r="K22" s="149">
        <v>-7.427898763978813E-2</v>
      </c>
      <c r="L22" s="146" t="s">
        <v>49</v>
      </c>
      <c r="M22" s="181">
        <v>16990</v>
      </c>
      <c r="N22" s="149">
        <v>-4.2978651495521936E-2</v>
      </c>
      <c r="O22" s="146" t="s">
        <v>49</v>
      </c>
      <c r="P22" s="181">
        <v>17753</v>
      </c>
      <c r="Q22" s="149">
        <v>5.0846454362495574E-2</v>
      </c>
    </row>
    <row r="23" spans="2:17" s="72" customFormat="1" ht="27.75" customHeight="1">
      <c r="B23" s="76">
        <v>18</v>
      </c>
      <c r="C23" s="82" t="s">
        <v>64</v>
      </c>
      <c r="D23" s="179">
        <v>11940</v>
      </c>
      <c r="E23" s="148">
        <v>-3.3388981636059967E-3</v>
      </c>
      <c r="F23" s="82" t="s">
        <v>60</v>
      </c>
      <c r="G23" s="179">
        <v>12614</v>
      </c>
      <c r="H23" s="148">
        <v>-0.10028530670470759</v>
      </c>
      <c r="I23" s="82" t="s">
        <v>60</v>
      </c>
      <c r="J23" s="179">
        <v>14020</v>
      </c>
      <c r="K23" s="148">
        <v>-2.874956702459297E-2</v>
      </c>
      <c r="L23" s="82" t="s">
        <v>60</v>
      </c>
      <c r="M23" s="182">
        <v>14435</v>
      </c>
      <c r="N23" s="148">
        <v>-3.360781950860281E-2</v>
      </c>
      <c r="O23" s="82" t="s">
        <v>60</v>
      </c>
      <c r="P23" s="182">
        <v>14937</v>
      </c>
      <c r="Q23" s="148">
        <v>2.3082191780821937E-2</v>
      </c>
    </row>
    <row r="24" spans="2:17" s="72" customFormat="1" ht="27.75" customHeight="1">
      <c r="B24" s="76">
        <v>19</v>
      </c>
      <c r="C24" s="146" t="s">
        <v>60</v>
      </c>
      <c r="D24" s="180">
        <v>11856</v>
      </c>
      <c r="E24" s="149">
        <v>-6.0091961312827014E-2</v>
      </c>
      <c r="F24" s="146" t="s">
        <v>64</v>
      </c>
      <c r="G24" s="180">
        <v>11980</v>
      </c>
      <c r="H24" s="149">
        <v>1.5943012211668828E-2</v>
      </c>
      <c r="I24" s="146" t="s">
        <v>64</v>
      </c>
      <c r="J24" s="180">
        <v>11792</v>
      </c>
      <c r="K24" s="149">
        <v>1.4191106906338735E-2</v>
      </c>
      <c r="L24" s="146" t="s">
        <v>52</v>
      </c>
      <c r="M24" s="181">
        <v>11659</v>
      </c>
      <c r="N24" s="149">
        <v>-7.4682539682539684E-2</v>
      </c>
      <c r="O24" s="146" t="s">
        <v>52</v>
      </c>
      <c r="P24" s="181">
        <v>12600</v>
      </c>
      <c r="Q24" s="149">
        <v>7.0063694267515908E-2</v>
      </c>
    </row>
    <row r="25" spans="2:17" s="72" customFormat="1" ht="27.75" customHeight="1">
      <c r="B25" s="76">
        <v>20</v>
      </c>
      <c r="C25" s="82" t="s">
        <v>53</v>
      </c>
      <c r="D25" s="179">
        <v>10864</v>
      </c>
      <c r="E25" s="148">
        <v>-2.9046384842255746E-2</v>
      </c>
      <c r="F25" s="82" t="s">
        <v>53</v>
      </c>
      <c r="G25" s="179">
        <v>11189</v>
      </c>
      <c r="H25" s="148">
        <v>-1.9025074522181273E-2</v>
      </c>
      <c r="I25" s="82" t="s">
        <v>53</v>
      </c>
      <c r="J25" s="179">
        <v>11406</v>
      </c>
      <c r="K25" s="148">
        <v>-2.9720279720280018E-3</v>
      </c>
      <c r="L25" s="82" t="s">
        <v>64</v>
      </c>
      <c r="M25" s="182">
        <v>11627</v>
      </c>
      <c r="N25" s="148">
        <v>-9.1188000681778902E-3</v>
      </c>
      <c r="O25" s="82" t="s">
        <v>64</v>
      </c>
      <c r="P25" s="182">
        <v>11734</v>
      </c>
      <c r="Q25" s="148">
        <v>6.8475687488617654E-2</v>
      </c>
    </row>
    <row r="26" spans="2:17" s="72" customFormat="1" ht="27.75" customHeight="1">
      <c r="B26" s="76">
        <v>21</v>
      </c>
      <c r="C26" s="146" t="s">
        <v>52</v>
      </c>
      <c r="D26" s="180">
        <v>10253</v>
      </c>
      <c r="E26" s="149">
        <v>1.0844917677215848E-2</v>
      </c>
      <c r="F26" s="146" t="s">
        <v>52</v>
      </c>
      <c r="G26" s="180">
        <v>10143</v>
      </c>
      <c r="H26" s="149">
        <v>-0.10948200175592626</v>
      </c>
      <c r="I26" s="146" t="s">
        <v>52</v>
      </c>
      <c r="J26" s="180">
        <v>11390</v>
      </c>
      <c r="K26" s="149">
        <v>-2.3072304657346221E-2</v>
      </c>
      <c r="L26" s="146" t="s">
        <v>53</v>
      </c>
      <c r="M26" s="181">
        <v>11440</v>
      </c>
      <c r="N26" s="149">
        <v>-6.8582342217206049E-3</v>
      </c>
      <c r="O26" s="146" t="s">
        <v>53</v>
      </c>
      <c r="P26" s="181">
        <v>11519</v>
      </c>
      <c r="Q26" s="149">
        <v>-3.6329037280512511E-3</v>
      </c>
    </row>
    <row r="27" spans="2:17" s="72" customFormat="1" ht="27.75" customHeight="1">
      <c r="B27" s="76">
        <v>22</v>
      </c>
      <c r="C27" s="82" t="s">
        <v>63</v>
      </c>
      <c r="D27" s="179">
        <v>10134</v>
      </c>
      <c r="E27" s="148">
        <v>2.157258064516121E-2</v>
      </c>
      <c r="F27" s="82" t="s">
        <v>63</v>
      </c>
      <c r="G27" s="179">
        <v>9920</v>
      </c>
      <c r="H27" s="148">
        <v>-7.0290534208059974E-2</v>
      </c>
      <c r="I27" s="82" t="s">
        <v>63</v>
      </c>
      <c r="J27" s="179">
        <v>10670</v>
      </c>
      <c r="K27" s="148">
        <v>2.0076481835564097E-2</v>
      </c>
      <c r="L27" s="82" t="s">
        <v>63</v>
      </c>
      <c r="M27" s="182">
        <v>10460</v>
      </c>
      <c r="N27" s="148">
        <v>-1.3858772508720696E-2</v>
      </c>
      <c r="O27" s="82" t="s">
        <v>63</v>
      </c>
      <c r="P27" s="182">
        <v>10607</v>
      </c>
      <c r="Q27" s="148">
        <v>6.2187061886641359E-2</v>
      </c>
    </row>
    <row r="28" spans="2:17" s="72" customFormat="1" ht="27.75" customHeight="1">
      <c r="B28" s="76">
        <v>23</v>
      </c>
      <c r="C28" s="146" t="s">
        <v>31</v>
      </c>
      <c r="D28" s="180">
        <v>9712</v>
      </c>
      <c r="E28" s="149">
        <v>-3.3863519753719595E-3</v>
      </c>
      <c r="F28" s="146" t="s">
        <v>31</v>
      </c>
      <c r="G28" s="180">
        <v>9745</v>
      </c>
      <c r="H28" s="149">
        <v>2.9909110124709315E-2</v>
      </c>
      <c r="I28" s="146" t="s">
        <v>31</v>
      </c>
      <c r="J28" s="180">
        <v>9462</v>
      </c>
      <c r="K28" s="149">
        <v>3.1842966194111311E-2</v>
      </c>
      <c r="L28" s="146" t="s">
        <v>1</v>
      </c>
      <c r="M28" s="181">
        <v>9239</v>
      </c>
      <c r="N28" s="149">
        <v>-0.10248688556440644</v>
      </c>
      <c r="O28" s="146" t="s">
        <v>1</v>
      </c>
      <c r="P28" s="181">
        <v>10294</v>
      </c>
      <c r="Q28" s="149">
        <v>4.6350884326082475E-2</v>
      </c>
    </row>
    <row r="29" spans="2:17" s="72" customFormat="1" ht="27.75" customHeight="1">
      <c r="B29" s="76">
        <v>24</v>
      </c>
      <c r="C29" s="82" t="s">
        <v>1</v>
      </c>
      <c r="D29" s="179">
        <v>8197</v>
      </c>
      <c r="E29" s="148">
        <v>6.3842848373234506E-3</v>
      </c>
      <c r="F29" s="82" t="s">
        <v>1</v>
      </c>
      <c r="G29" s="179">
        <v>8145</v>
      </c>
      <c r="H29" s="148">
        <v>-0.12541608504241386</v>
      </c>
      <c r="I29" s="82" t="s">
        <v>1</v>
      </c>
      <c r="J29" s="179">
        <v>9313</v>
      </c>
      <c r="K29" s="148">
        <v>8.009524840350668E-3</v>
      </c>
      <c r="L29" s="82" t="s">
        <v>31</v>
      </c>
      <c r="M29" s="182">
        <v>9170</v>
      </c>
      <c r="N29" s="148">
        <v>-3.2189973614775713E-2</v>
      </c>
      <c r="O29" s="82" t="s">
        <v>31</v>
      </c>
      <c r="P29" s="182">
        <v>9475</v>
      </c>
      <c r="Q29" s="148">
        <v>8.6084364970197225E-2</v>
      </c>
    </row>
    <row r="30" spans="2:17" s="72" customFormat="1" ht="27.75" customHeight="1" thickBot="1">
      <c r="B30" s="77">
        <v>25</v>
      </c>
      <c r="C30" s="154" t="s">
        <v>104</v>
      </c>
      <c r="D30" s="201">
        <v>5383</v>
      </c>
      <c r="E30" s="150">
        <v>-2.9390551749008287E-2</v>
      </c>
      <c r="F30" s="154" t="s">
        <v>104</v>
      </c>
      <c r="G30" s="201">
        <v>5546</v>
      </c>
      <c r="H30" s="150">
        <v>-4.8223785824609622E-2</v>
      </c>
      <c r="I30" s="154" t="s">
        <v>104</v>
      </c>
      <c r="J30" s="201">
        <v>5827</v>
      </c>
      <c r="K30" s="150">
        <v>8.1314878892733145E-3</v>
      </c>
      <c r="L30" s="154" t="s">
        <v>104</v>
      </c>
      <c r="M30" s="183">
        <v>5780</v>
      </c>
      <c r="N30" s="150">
        <v>-4.8403029305235434E-2</v>
      </c>
      <c r="O30" s="154" t="s">
        <v>104</v>
      </c>
      <c r="P30" s="183">
        <v>6074</v>
      </c>
      <c r="Q30" s="150">
        <v>3.0189959294436797E-2</v>
      </c>
    </row>
    <row r="31" spans="2:17" s="70" customFormat="1" ht="15" customHeight="1">
      <c r="B31" s="65"/>
      <c r="C31" s="66"/>
      <c r="D31" s="13"/>
      <c r="E31" s="67"/>
      <c r="F31" s="66"/>
      <c r="G31" s="13"/>
      <c r="H31" s="67"/>
      <c r="I31" s="66"/>
      <c r="J31" s="13"/>
      <c r="K31" s="67"/>
      <c r="L31" s="66"/>
      <c r="M31" s="13"/>
      <c r="N31" s="67"/>
      <c r="O31" s="66"/>
      <c r="P31" s="13"/>
      <c r="Q31" s="67"/>
    </row>
    <row r="32" spans="2:17" s="70" customFormat="1" ht="15" customHeight="1">
      <c r="B32" s="78" t="s">
        <v>154</v>
      </c>
      <c r="C32" s="66"/>
      <c r="D32" s="13"/>
      <c r="E32" s="67"/>
      <c r="F32" s="66"/>
      <c r="G32" s="13"/>
      <c r="H32" s="67"/>
      <c r="I32" s="66"/>
      <c r="J32" s="13"/>
      <c r="K32" s="67"/>
      <c r="L32" s="66"/>
      <c r="M32" s="13"/>
      <c r="N32" s="67"/>
      <c r="O32" s="66"/>
      <c r="P32" s="13"/>
      <c r="Q32" s="67"/>
    </row>
    <row r="33" spans="2:17" s="70" customFormat="1" ht="15" customHeight="1">
      <c r="B33" s="78" t="s">
        <v>105</v>
      </c>
      <c r="C33" s="66"/>
      <c r="D33" s="13"/>
      <c r="E33" s="67"/>
      <c r="F33" s="66"/>
      <c r="G33" s="13"/>
      <c r="H33" s="67"/>
      <c r="I33" s="66"/>
      <c r="J33" s="13"/>
      <c r="K33" s="67"/>
      <c r="L33" s="66"/>
      <c r="M33" s="13"/>
      <c r="N33" s="67"/>
      <c r="O33" s="66"/>
      <c r="P33" s="13"/>
      <c r="Q33" s="67"/>
    </row>
    <row r="34" spans="2:17" s="70" customFormat="1" ht="16.5" customHeight="1">
      <c r="B34" s="65"/>
      <c r="C34" s="66"/>
      <c r="D34" s="13"/>
      <c r="E34" s="67"/>
      <c r="F34" s="66"/>
      <c r="G34" s="13"/>
      <c r="H34" s="67"/>
      <c r="I34" s="66"/>
      <c r="J34" s="13"/>
      <c r="K34" s="67"/>
      <c r="L34" s="66"/>
      <c r="M34" s="13"/>
      <c r="N34" s="67"/>
      <c r="O34" s="66"/>
      <c r="P34" s="13"/>
      <c r="Q34" s="67"/>
    </row>
    <row r="35" spans="2:17" s="70" customFormat="1" ht="13.35" customHeight="1">
      <c r="B35" s="65"/>
      <c r="C35" s="66"/>
      <c r="D35" s="147"/>
      <c r="E35" s="67"/>
      <c r="F35" s="66"/>
      <c r="G35" s="147"/>
      <c r="H35" s="67"/>
      <c r="I35" s="66"/>
      <c r="J35" s="13"/>
      <c r="K35" s="67"/>
      <c r="L35" s="66"/>
      <c r="M35" s="13"/>
      <c r="N35" s="67"/>
      <c r="O35" s="66"/>
      <c r="P35" s="13"/>
      <c r="Q35" s="67"/>
    </row>
    <row r="36" spans="2:17" s="70" customFormat="1" ht="9.75" customHeight="1" thickBot="1">
      <c r="B36" s="65"/>
      <c r="C36" s="66"/>
      <c r="D36" s="13"/>
      <c r="E36" s="67"/>
      <c r="F36" s="66"/>
      <c r="G36" s="13"/>
      <c r="H36" s="67"/>
      <c r="I36" s="66"/>
      <c r="J36" s="13"/>
      <c r="K36" s="67"/>
      <c r="L36" s="66"/>
      <c r="M36" s="13"/>
      <c r="N36" s="67"/>
      <c r="O36" s="66"/>
      <c r="P36" s="13"/>
      <c r="Q36" s="67"/>
    </row>
    <row r="37" spans="2:17" s="70" customFormat="1" ht="30.75" customHeight="1">
      <c r="B37" s="369" t="s">
        <v>99</v>
      </c>
      <c r="C37" s="71" t="s">
        <v>451</v>
      </c>
      <c r="D37" s="155"/>
      <c r="E37" s="156"/>
      <c r="F37" s="71" t="s">
        <v>452</v>
      </c>
      <c r="G37" s="155"/>
      <c r="H37" s="156"/>
      <c r="I37" s="71" t="s">
        <v>453</v>
      </c>
      <c r="J37" s="155"/>
      <c r="K37" s="156"/>
      <c r="L37" s="71" t="s">
        <v>454</v>
      </c>
      <c r="M37" s="155"/>
      <c r="N37" s="156"/>
      <c r="O37" s="71" t="s">
        <v>455</v>
      </c>
      <c r="P37" s="155"/>
      <c r="Q37" s="156"/>
    </row>
    <row r="38" spans="2:17" s="70" customFormat="1" ht="30.75" customHeight="1" thickBot="1">
      <c r="B38" s="371"/>
      <c r="C38" s="160" t="s">
        <v>100</v>
      </c>
      <c r="D38" s="161" t="s">
        <v>101</v>
      </c>
      <c r="E38" s="162" t="s">
        <v>90</v>
      </c>
      <c r="F38" s="160" t="s">
        <v>100</v>
      </c>
      <c r="G38" s="161" t="s">
        <v>101</v>
      </c>
      <c r="H38" s="162" t="s">
        <v>90</v>
      </c>
      <c r="I38" s="160" t="s">
        <v>100</v>
      </c>
      <c r="J38" s="161" t="s">
        <v>101</v>
      </c>
      <c r="K38" s="162" t="s">
        <v>90</v>
      </c>
      <c r="L38" s="160" t="s">
        <v>100</v>
      </c>
      <c r="M38" s="161" t="s">
        <v>101</v>
      </c>
      <c r="N38" s="162" t="s">
        <v>90</v>
      </c>
      <c r="O38" s="160" t="s">
        <v>100</v>
      </c>
      <c r="P38" s="161" t="s">
        <v>101</v>
      </c>
      <c r="Q38" s="162" t="s">
        <v>90</v>
      </c>
    </row>
    <row r="39" spans="2:17" s="70" customFormat="1" ht="27.75" customHeight="1">
      <c r="B39" s="79">
        <v>26</v>
      </c>
      <c r="C39" s="80" t="s">
        <v>65</v>
      </c>
      <c r="D39" s="172">
        <v>4590</v>
      </c>
      <c r="E39" s="132">
        <v>-9.7087378640776656E-3</v>
      </c>
      <c r="F39" s="80" t="s">
        <v>65</v>
      </c>
      <c r="G39" s="172">
        <v>4635</v>
      </c>
      <c r="H39" s="132">
        <v>3.552278820375343E-2</v>
      </c>
      <c r="I39" s="80" t="s">
        <v>56</v>
      </c>
      <c r="J39" s="172">
        <v>5330</v>
      </c>
      <c r="K39" s="132">
        <v>-4.8723897911832958E-2</v>
      </c>
      <c r="L39" s="163" t="s">
        <v>56</v>
      </c>
      <c r="M39" s="184">
        <v>5603</v>
      </c>
      <c r="N39" s="151">
        <v>2.9773938614225282E-2</v>
      </c>
      <c r="O39" s="163" t="s">
        <v>56</v>
      </c>
      <c r="P39" s="184">
        <v>5441</v>
      </c>
      <c r="Q39" s="151">
        <v>0.19477382520860775</v>
      </c>
    </row>
    <row r="40" spans="2:17" s="70" customFormat="1" ht="27.75" customHeight="1">
      <c r="B40" s="81">
        <v>27</v>
      </c>
      <c r="C40" s="82" t="s">
        <v>37</v>
      </c>
      <c r="D40" s="173">
        <v>4546</v>
      </c>
      <c r="E40" s="148">
        <v>4.0274599542334144E-2</v>
      </c>
      <c r="F40" s="82" t="s">
        <v>37</v>
      </c>
      <c r="G40" s="173">
        <v>4370</v>
      </c>
      <c r="H40" s="148">
        <v>-1.3098464317976566E-2</v>
      </c>
      <c r="I40" s="82" t="s">
        <v>42</v>
      </c>
      <c r="J40" s="173">
        <v>4502</v>
      </c>
      <c r="K40" s="148">
        <v>-0.10974886296223052</v>
      </c>
      <c r="L40" s="82" t="s">
        <v>42</v>
      </c>
      <c r="M40" s="182">
        <v>5057</v>
      </c>
      <c r="N40" s="148">
        <v>0.19947817836812143</v>
      </c>
      <c r="O40" s="82" t="s">
        <v>65</v>
      </c>
      <c r="P40" s="182">
        <v>4465</v>
      </c>
      <c r="Q40" s="148">
        <v>2.7617951668584606E-2</v>
      </c>
    </row>
    <row r="41" spans="2:17" s="70" customFormat="1" ht="27.75" customHeight="1">
      <c r="B41" s="81">
        <v>28</v>
      </c>
      <c r="C41" s="83" t="s">
        <v>56</v>
      </c>
      <c r="D41" s="174">
        <v>3757</v>
      </c>
      <c r="E41" s="149">
        <v>9.4035464803869928E-3</v>
      </c>
      <c r="F41" s="83" t="s">
        <v>56</v>
      </c>
      <c r="G41" s="174">
        <v>3722</v>
      </c>
      <c r="H41" s="149">
        <v>-0.30168855534709194</v>
      </c>
      <c r="I41" s="83" t="s">
        <v>65</v>
      </c>
      <c r="J41" s="174">
        <v>4476</v>
      </c>
      <c r="K41" s="149">
        <v>5.5660377358490498E-2</v>
      </c>
      <c r="L41" s="83" t="s">
        <v>37</v>
      </c>
      <c r="M41" s="185">
        <v>4358</v>
      </c>
      <c r="N41" s="152">
        <v>8.096229470275329E-3</v>
      </c>
      <c r="O41" s="83" t="s">
        <v>37</v>
      </c>
      <c r="P41" s="185">
        <v>4323</v>
      </c>
      <c r="Q41" s="152">
        <v>1.0046728971962571E-2</v>
      </c>
    </row>
    <row r="42" spans="2:17" s="70" customFormat="1" ht="27.75" customHeight="1">
      <c r="B42" s="81">
        <v>29</v>
      </c>
      <c r="C42" s="82" t="s">
        <v>62</v>
      </c>
      <c r="D42" s="173">
        <v>3247</v>
      </c>
      <c r="E42" s="148">
        <v>3.3992583436341928E-3</v>
      </c>
      <c r="F42" s="82" t="s">
        <v>42</v>
      </c>
      <c r="G42" s="173">
        <v>3363</v>
      </c>
      <c r="H42" s="148">
        <v>-0.252998667258996</v>
      </c>
      <c r="I42" s="82" t="s">
        <v>37</v>
      </c>
      <c r="J42" s="173">
        <v>4428</v>
      </c>
      <c r="K42" s="148">
        <v>1.6062413951353882E-2</v>
      </c>
      <c r="L42" s="82" t="s">
        <v>65</v>
      </c>
      <c r="M42" s="182">
        <v>4240</v>
      </c>
      <c r="N42" s="148">
        <v>-5.039193729003355E-2</v>
      </c>
      <c r="O42" s="82" t="s">
        <v>42</v>
      </c>
      <c r="P42" s="182">
        <v>4216</v>
      </c>
      <c r="Q42" s="148">
        <v>7.1682765632943513E-2</v>
      </c>
    </row>
    <row r="43" spans="2:17" s="70" customFormat="1" ht="27.75" customHeight="1">
      <c r="B43" s="81">
        <v>30</v>
      </c>
      <c r="C43" s="146" t="s">
        <v>42</v>
      </c>
      <c r="D43" s="175">
        <v>3215</v>
      </c>
      <c r="E43" s="149">
        <v>-4.4008325899494549E-2</v>
      </c>
      <c r="F43" s="146" t="s">
        <v>62</v>
      </c>
      <c r="G43" s="175">
        <v>3236</v>
      </c>
      <c r="H43" s="149">
        <v>6.1842918985766104E-4</v>
      </c>
      <c r="I43" s="146" t="s">
        <v>62</v>
      </c>
      <c r="J43" s="175">
        <v>3234</v>
      </c>
      <c r="K43" s="149">
        <v>2.9936305732484181E-2</v>
      </c>
      <c r="L43" s="83" t="s">
        <v>51</v>
      </c>
      <c r="M43" s="185">
        <v>3369</v>
      </c>
      <c r="N43" s="152">
        <v>6.3446969696969724E-2</v>
      </c>
      <c r="O43" s="146" t="s">
        <v>58</v>
      </c>
      <c r="P43" s="185">
        <v>3336</v>
      </c>
      <c r="Q43" s="152">
        <v>-3.611672926899745E-2</v>
      </c>
    </row>
    <row r="44" spans="2:17" s="70" customFormat="1" ht="27.75" customHeight="1">
      <c r="B44" s="81">
        <v>31</v>
      </c>
      <c r="C44" s="82" t="s">
        <v>58</v>
      </c>
      <c r="D44" s="173">
        <v>3130</v>
      </c>
      <c r="E44" s="148">
        <v>4.1706769329483695E-3</v>
      </c>
      <c r="F44" s="82" t="s">
        <v>240</v>
      </c>
      <c r="G44" s="173">
        <v>3161</v>
      </c>
      <c r="H44" s="148">
        <v>1.672563525249271E-2</v>
      </c>
      <c r="I44" s="82" t="s">
        <v>58</v>
      </c>
      <c r="J44" s="173">
        <v>3182</v>
      </c>
      <c r="K44" s="148">
        <v>2.520478890989386E-3</v>
      </c>
      <c r="L44" s="82" t="s">
        <v>240</v>
      </c>
      <c r="M44" s="182">
        <v>3177</v>
      </c>
      <c r="N44" s="148">
        <v>-3.0515715593530723E-2</v>
      </c>
      <c r="O44" s="82" t="s">
        <v>240</v>
      </c>
      <c r="P44" s="182">
        <v>3277</v>
      </c>
      <c r="Q44" s="148">
        <v>-0.13966920451562093</v>
      </c>
    </row>
    <row r="45" spans="2:17" s="70" customFormat="1" ht="27.75" customHeight="1">
      <c r="B45" s="81">
        <v>32</v>
      </c>
      <c r="C45" s="146" t="s">
        <v>29</v>
      </c>
      <c r="D45" s="174">
        <v>3036</v>
      </c>
      <c r="E45" s="149">
        <v>-2.7546444586803331E-2</v>
      </c>
      <c r="F45" s="146" t="s">
        <v>29</v>
      </c>
      <c r="G45" s="174">
        <v>3122</v>
      </c>
      <c r="H45" s="149">
        <v>0.10787792760823289</v>
      </c>
      <c r="I45" s="83" t="s">
        <v>240</v>
      </c>
      <c r="J45" s="174">
        <v>3109</v>
      </c>
      <c r="K45" s="149">
        <v>-2.1403840100723937E-2</v>
      </c>
      <c r="L45" s="83" t="s">
        <v>58</v>
      </c>
      <c r="M45" s="185">
        <v>3174</v>
      </c>
      <c r="N45" s="152">
        <v>-4.8561151079136722E-2</v>
      </c>
      <c r="O45" s="83" t="s">
        <v>51</v>
      </c>
      <c r="P45" s="185">
        <v>3168</v>
      </c>
      <c r="Q45" s="152">
        <v>0.14121037463976949</v>
      </c>
    </row>
    <row r="46" spans="2:17" s="70" customFormat="1" ht="27.75" customHeight="1">
      <c r="B46" s="81">
        <v>33</v>
      </c>
      <c r="C46" s="82" t="s">
        <v>267</v>
      </c>
      <c r="D46" s="173">
        <v>2991</v>
      </c>
      <c r="E46" s="148">
        <v>-5.3780449224928861E-2</v>
      </c>
      <c r="F46" s="82" t="s">
        <v>58</v>
      </c>
      <c r="G46" s="173">
        <v>3117</v>
      </c>
      <c r="H46" s="148">
        <v>-2.0427404148334327E-2</v>
      </c>
      <c r="I46" s="82" t="s">
        <v>51</v>
      </c>
      <c r="J46" s="173">
        <v>2849</v>
      </c>
      <c r="K46" s="148">
        <v>-0.15434847135648555</v>
      </c>
      <c r="L46" s="82" t="s">
        <v>62</v>
      </c>
      <c r="M46" s="182">
        <v>3140</v>
      </c>
      <c r="N46" s="148">
        <v>1.4867485455720697E-2</v>
      </c>
      <c r="O46" s="82" t="s">
        <v>62</v>
      </c>
      <c r="P46" s="182">
        <v>3094</v>
      </c>
      <c r="Q46" s="148">
        <v>2.314814814814814E-2</v>
      </c>
    </row>
    <row r="47" spans="2:17" s="70" customFormat="1" ht="27.75" customHeight="1">
      <c r="B47" s="81">
        <v>34</v>
      </c>
      <c r="C47" s="146" t="s">
        <v>59</v>
      </c>
      <c r="D47" s="175">
        <v>2702</v>
      </c>
      <c r="E47" s="149">
        <v>-1.4781966001478075E-3</v>
      </c>
      <c r="F47" s="146" t="s">
        <v>59</v>
      </c>
      <c r="G47" s="175">
        <v>2706</v>
      </c>
      <c r="H47" s="149">
        <v>-1.0603290676416854E-2</v>
      </c>
      <c r="I47" s="146" t="s">
        <v>29</v>
      </c>
      <c r="J47" s="175">
        <v>2818</v>
      </c>
      <c r="K47" s="149">
        <v>1.8063583815028927E-2</v>
      </c>
      <c r="L47" s="83" t="s">
        <v>59</v>
      </c>
      <c r="M47" s="185">
        <v>2825</v>
      </c>
      <c r="N47" s="152">
        <v>-4.0421195652173947E-2</v>
      </c>
      <c r="O47" s="83" t="s">
        <v>59</v>
      </c>
      <c r="P47" s="185">
        <v>2944</v>
      </c>
      <c r="Q47" s="152">
        <v>-1.5713808090939474E-2</v>
      </c>
    </row>
    <row r="48" spans="2:17" s="70" customFormat="1" ht="27.75" customHeight="1">
      <c r="B48" s="81">
        <v>35</v>
      </c>
      <c r="C48" s="82" t="s">
        <v>71</v>
      </c>
      <c r="D48" s="173">
        <v>2584</v>
      </c>
      <c r="E48" s="148">
        <v>1.2142577359968598E-2</v>
      </c>
      <c r="F48" s="82" t="s">
        <v>71</v>
      </c>
      <c r="G48" s="173">
        <v>2553</v>
      </c>
      <c r="H48" s="148">
        <v>-4.2901716068642903E-3</v>
      </c>
      <c r="I48" s="82" t="s">
        <v>59</v>
      </c>
      <c r="J48" s="173">
        <v>2735</v>
      </c>
      <c r="K48" s="148">
        <v>-3.1858407079646045E-2</v>
      </c>
      <c r="L48" s="82" t="s">
        <v>29</v>
      </c>
      <c r="M48" s="182">
        <v>2768</v>
      </c>
      <c r="N48" s="148">
        <v>-5.3675213675213662E-2</v>
      </c>
      <c r="O48" s="82" t="s">
        <v>29</v>
      </c>
      <c r="P48" s="182">
        <v>2925</v>
      </c>
      <c r="Q48" s="148">
        <v>0.12673343605546994</v>
      </c>
    </row>
    <row r="49" spans="2:17" s="70" customFormat="1" ht="27.75" customHeight="1">
      <c r="B49" s="81">
        <v>36</v>
      </c>
      <c r="C49" s="146" t="s">
        <v>51</v>
      </c>
      <c r="D49" s="175">
        <v>2323</v>
      </c>
      <c r="E49" s="149">
        <v>-2.7219430485762142E-2</v>
      </c>
      <c r="F49" s="146" t="s">
        <v>69</v>
      </c>
      <c r="G49" s="175">
        <v>2424</v>
      </c>
      <c r="H49" s="149">
        <v>-3.694874851013108E-2</v>
      </c>
      <c r="I49" s="146" t="s">
        <v>71</v>
      </c>
      <c r="J49" s="175">
        <v>2564</v>
      </c>
      <c r="K49" s="149">
        <v>4.0162271805273875E-2</v>
      </c>
      <c r="L49" s="83" t="s">
        <v>71</v>
      </c>
      <c r="M49" s="185">
        <v>2465</v>
      </c>
      <c r="N49" s="152">
        <v>1.0660106601066088E-2</v>
      </c>
      <c r="O49" s="83" t="s">
        <v>71</v>
      </c>
      <c r="P49" s="185">
        <v>2439</v>
      </c>
      <c r="Q49" s="152">
        <v>8.4964412811388002E-2</v>
      </c>
    </row>
    <row r="50" spans="2:17" s="70" customFormat="1" ht="27.75" customHeight="1">
      <c r="B50" s="81">
        <v>37</v>
      </c>
      <c r="C50" s="82" t="s">
        <v>69</v>
      </c>
      <c r="D50" s="173">
        <v>2257</v>
      </c>
      <c r="E50" s="148">
        <v>-6.8894389438943882E-2</v>
      </c>
      <c r="F50" s="82" t="s">
        <v>51</v>
      </c>
      <c r="G50" s="173">
        <v>2388</v>
      </c>
      <c r="H50" s="148">
        <v>-0.16181116181116184</v>
      </c>
      <c r="I50" s="82" t="s">
        <v>69</v>
      </c>
      <c r="J50" s="173">
        <v>2517</v>
      </c>
      <c r="K50" s="148">
        <v>9.7210113339145643E-2</v>
      </c>
      <c r="L50" s="82" t="s">
        <v>69</v>
      </c>
      <c r="M50" s="182">
        <v>2294</v>
      </c>
      <c r="N50" s="148">
        <v>7.8514339445228121E-2</v>
      </c>
      <c r="O50" s="82" t="s">
        <v>73</v>
      </c>
      <c r="P50" s="182">
        <v>2438</v>
      </c>
      <c r="Q50" s="148">
        <v>-0.10202578268876616</v>
      </c>
    </row>
    <row r="51" spans="2:17" s="70" customFormat="1" ht="27.75" customHeight="1">
      <c r="B51" s="81">
        <v>38</v>
      </c>
      <c r="C51" s="83" t="s">
        <v>72</v>
      </c>
      <c r="D51" s="174">
        <v>2136</v>
      </c>
      <c r="E51" s="149">
        <v>3.790087463556846E-2</v>
      </c>
      <c r="F51" s="83" t="s">
        <v>72</v>
      </c>
      <c r="G51" s="174">
        <v>2058</v>
      </c>
      <c r="H51" s="149">
        <v>2.2862823061630122E-2</v>
      </c>
      <c r="I51" s="83" t="s">
        <v>73</v>
      </c>
      <c r="J51" s="174">
        <v>2202</v>
      </c>
      <c r="K51" s="149">
        <v>3.8189533239038287E-2</v>
      </c>
      <c r="L51" s="83" t="s">
        <v>73</v>
      </c>
      <c r="M51" s="185">
        <v>2121</v>
      </c>
      <c r="N51" s="152">
        <v>-0.13002461033634127</v>
      </c>
      <c r="O51" s="83" t="s">
        <v>69</v>
      </c>
      <c r="P51" s="185">
        <v>2127</v>
      </c>
      <c r="Q51" s="152">
        <v>6.0847880299251811E-2</v>
      </c>
    </row>
    <row r="52" spans="2:17" s="70" customFormat="1" ht="27.75" customHeight="1">
      <c r="B52" s="81">
        <v>39</v>
      </c>
      <c r="C52" s="82" t="s">
        <v>66</v>
      </c>
      <c r="D52" s="173">
        <v>1996</v>
      </c>
      <c r="E52" s="148">
        <v>1.9928461931527863E-2</v>
      </c>
      <c r="F52" s="82" t="s">
        <v>34</v>
      </c>
      <c r="G52" s="173">
        <v>1975</v>
      </c>
      <c r="H52" s="148">
        <v>3.0472320975114542E-3</v>
      </c>
      <c r="I52" s="82" t="s">
        <v>72</v>
      </c>
      <c r="J52" s="173">
        <v>2012</v>
      </c>
      <c r="K52" s="148">
        <v>8.8744588744588793E-2</v>
      </c>
      <c r="L52" s="82" t="s">
        <v>72</v>
      </c>
      <c r="M52" s="182">
        <v>1848</v>
      </c>
      <c r="N52" s="148">
        <v>-5.3278688524590168E-2</v>
      </c>
      <c r="O52" s="82" t="s">
        <v>72</v>
      </c>
      <c r="P52" s="182">
        <v>1952</v>
      </c>
      <c r="Q52" s="148">
        <v>0.10846110164679157</v>
      </c>
    </row>
    <row r="53" spans="2:17" s="70" customFormat="1" ht="27.75" customHeight="1">
      <c r="B53" s="81">
        <v>40</v>
      </c>
      <c r="C53" s="146" t="s">
        <v>34</v>
      </c>
      <c r="D53" s="175">
        <v>1993</v>
      </c>
      <c r="E53" s="149">
        <v>9.1139240506328267E-3</v>
      </c>
      <c r="F53" s="146" t="s">
        <v>66</v>
      </c>
      <c r="G53" s="175">
        <v>1957</v>
      </c>
      <c r="H53" s="149">
        <v>6.4165307232191493E-2</v>
      </c>
      <c r="I53" s="146" t="s">
        <v>34</v>
      </c>
      <c r="J53" s="175">
        <v>1969</v>
      </c>
      <c r="K53" s="149">
        <v>0.10680157391793133</v>
      </c>
      <c r="L53" s="83" t="s">
        <v>66</v>
      </c>
      <c r="M53" s="185">
        <v>1815</v>
      </c>
      <c r="N53" s="152">
        <v>3.0079455164585767E-2</v>
      </c>
      <c r="O53" s="83" t="s">
        <v>74</v>
      </c>
      <c r="P53" s="185">
        <v>1817</v>
      </c>
      <c r="Q53" s="152">
        <v>1.1019283746556141E-3</v>
      </c>
    </row>
    <row r="54" spans="2:17" s="70" customFormat="1" ht="27.75" customHeight="1">
      <c r="B54" s="81">
        <v>41</v>
      </c>
      <c r="C54" s="82" t="s">
        <v>74</v>
      </c>
      <c r="D54" s="173">
        <v>1752</v>
      </c>
      <c r="E54" s="148">
        <v>1.4475969889982565E-2</v>
      </c>
      <c r="F54" s="82" t="s">
        <v>74</v>
      </c>
      <c r="G54" s="173">
        <v>1765</v>
      </c>
      <c r="H54" s="148">
        <v>2.200347423277349E-2</v>
      </c>
      <c r="I54" s="82" t="s">
        <v>66</v>
      </c>
      <c r="J54" s="173">
        <v>1839</v>
      </c>
      <c r="K54" s="148">
        <v>1.3223140495867813E-2</v>
      </c>
      <c r="L54" s="82" t="s">
        <v>34</v>
      </c>
      <c r="M54" s="182">
        <v>1779</v>
      </c>
      <c r="N54" s="148">
        <v>3.6713286713286664E-2</v>
      </c>
      <c r="O54" s="82" t="s">
        <v>66</v>
      </c>
      <c r="P54" s="182">
        <v>1762</v>
      </c>
      <c r="Q54" s="148">
        <v>0.12300828553218612</v>
      </c>
    </row>
    <row r="55" spans="2:17" s="70" customFormat="1" ht="27.75" customHeight="1">
      <c r="B55" s="81">
        <v>42</v>
      </c>
      <c r="C55" s="83" t="s">
        <v>55</v>
      </c>
      <c r="D55" s="174">
        <v>1580</v>
      </c>
      <c r="E55" s="149">
        <v>2.5380710659899108E-3</v>
      </c>
      <c r="F55" s="83" t="s">
        <v>55</v>
      </c>
      <c r="G55" s="174">
        <v>1576</v>
      </c>
      <c r="H55" s="149">
        <v>-3.4313725490196068E-2</v>
      </c>
      <c r="I55" s="83" t="s">
        <v>74</v>
      </c>
      <c r="J55" s="174">
        <v>1727</v>
      </c>
      <c r="K55" s="149">
        <v>-1.4269406392694028E-2</v>
      </c>
      <c r="L55" s="83" t="s">
        <v>74</v>
      </c>
      <c r="M55" s="185">
        <v>1752</v>
      </c>
      <c r="N55" s="152">
        <v>-3.577325261419928E-2</v>
      </c>
      <c r="O55" s="83" t="s">
        <v>34</v>
      </c>
      <c r="P55" s="185">
        <v>1716</v>
      </c>
      <c r="Q55" s="152">
        <v>1.4784151389710232E-2</v>
      </c>
    </row>
    <row r="56" spans="2:17" s="70" customFormat="1" ht="27.75" customHeight="1">
      <c r="B56" s="81">
        <v>43</v>
      </c>
      <c r="C56" s="82" t="s">
        <v>68</v>
      </c>
      <c r="D56" s="173">
        <v>1508</v>
      </c>
      <c r="E56" s="148">
        <v>3.5714285714285809E-2</v>
      </c>
      <c r="F56" s="82" t="s">
        <v>68</v>
      </c>
      <c r="G56" s="173">
        <v>1456</v>
      </c>
      <c r="H56" s="148">
        <v>8.6567164179104372E-2</v>
      </c>
      <c r="I56" s="82" t="s">
        <v>55</v>
      </c>
      <c r="J56" s="173">
        <v>1632</v>
      </c>
      <c r="K56" s="148">
        <v>-5.4844606946983232E-3</v>
      </c>
      <c r="L56" s="82" t="s">
        <v>55</v>
      </c>
      <c r="M56" s="182">
        <v>1641</v>
      </c>
      <c r="N56" s="148">
        <v>-4.2590431738623091E-2</v>
      </c>
      <c r="O56" s="82" t="s">
        <v>55</v>
      </c>
      <c r="P56" s="182">
        <v>1714</v>
      </c>
      <c r="Q56" s="148">
        <v>1.1806375442739103E-2</v>
      </c>
    </row>
    <row r="57" spans="2:17" s="70" customFormat="1" ht="27.75" customHeight="1">
      <c r="B57" s="81">
        <v>44</v>
      </c>
      <c r="C57" s="220" t="s">
        <v>242</v>
      </c>
      <c r="D57" s="174">
        <v>1270</v>
      </c>
      <c r="E57" s="149">
        <v>4.9586776859504189E-2</v>
      </c>
      <c r="F57" s="83" t="s">
        <v>73</v>
      </c>
      <c r="G57" s="174">
        <v>1321</v>
      </c>
      <c r="H57" s="149">
        <v>-0.4000908265213442</v>
      </c>
      <c r="I57" s="83" t="s">
        <v>68</v>
      </c>
      <c r="J57" s="174">
        <v>1340</v>
      </c>
      <c r="K57" s="149">
        <v>4.605776736924283E-2</v>
      </c>
      <c r="L57" s="83" t="s">
        <v>68</v>
      </c>
      <c r="M57" s="185">
        <v>1281</v>
      </c>
      <c r="N57" s="152">
        <v>6.6611157368859253E-2</v>
      </c>
      <c r="O57" s="83" t="s">
        <v>76</v>
      </c>
      <c r="P57" s="185">
        <v>1372</v>
      </c>
      <c r="Q57" s="152">
        <v>-2.5568181818181768E-2</v>
      </c>
    </row>
    <row r="58" spans="2:17" s="70" customFormat="1" ht="27.75" customHeight="1">
      <c r="B58" s="81">
        <v>45</v>
      </c>
      <c r="C58" s="219" t="s">
        <v>54</v>
      </c>
      <c r="D58" s="173">
        <v>1264</v>
      </c>
      <c r="E58" s="148">
        <v>3.521703521703512E-2</v>
      </c>
      <c r="F58" s="219" t="s">
        <v>242</v>
      </c>
      <c r="G58" s="173">
        <v>1253</v>
      </c>
      <c r="H58" s="148">
        <v>3.5537190082644665E-2</v>
      </c>
      <c r="I58" s="82" t="s">
        <v>54</v>
      </c>
      <c r="J58" s="173">
        <v>1212</v>
      </c>
      <c r="K58" s="148">
        <v>7.4812967581048273E-3</v>
      </c>
      <c r="L58" s="82" t="s">
        <v>54</v>
      </c>
      <c r="M58" s="182">
        <v>1203</v>
      </c>
      <c r="N58" s="148">
        <v>-0.1029082774049217</v>
      </c>
      <c r="O58" s="82" t="s">
        <v>54</v>
      </c>
      <c r="P58" s="182">
        <v>1341</v>
      </c>
      <c r="Q58" s="148">
        <v>1.3605442176870763E-2</v>
      </c>
    </row>
    <row r="59" spans="2:17" s="70" customFormat="1" ht="27.75" customHeight="1">
      <c r="B59" s="81">
        <v>46</v>
      </c>
      <c r="C59" s="214" t="s">
        <v>165</v>
      </c>
      <c r="D59" s="174">
        <v>1122</v>
      </c>
      <c r="E59" s="149">
        <v>6.4516129032258007E-2</v>
      </c>
      <c r="F59" s="214" t="s">
        <v>54</v>
      </c>
      <c r="G59" s="174">
        <v>1221</v>
      </c>
      <c r="H59" s="149">
        <v>7.4257425742574323E-3</v>
      </c>
      <c r="I59" s="214" t="s">
        <v>228</v>
      </c>
      <c r="J59" s="174">
        <v>1210</v>
      </c>
      <c r="K59" s="149">
        <v>5.818786367414841E-3</v>
      </c>
      <c r="L59" s="214" t="s">
        <v>228</v>
      </c>
      <c r="M59" s="185">
        <v>1203</v>
      </c>
      <c r="N59" s="152">
        <v>-8.2440230832646622E-3</v>
      </c>
      <c r="O59" s="220" t="s">
        <v>228</v>
      </c>
      <c r="P59" s="185">
        <v>1213</v>
      </c>
      <c r="Q59" s="152">
        <v>6.684256816182943E-2</v>
      </c>
    </row>
    <row r="60" spans="2:17" s="70" customFormat="1" ht="27.75" customHeight="1">
      <c r="B60" s="81">
        <v>47</v>
      </c>
      <c r="C60" s="82" t="s">
        <v>76</v>
      </c>
      <c r="D60" s="173">
        <v>1065</v>
      </c>
      <c r="E60" s="148">
        <v>-4.2266187050359671E-2</v>
      </c>
      <c r="F60" s="82" t="s">
        <v>165</v>
      </c>
      <c r="G60" s="173">
        <v>1054</v>
      </c>
      <c r="H60" s="148">
        <v>-2.4074074074074026E-2</v>
      </c>
      <c r="I60" s="82" t="s">
        <v>76</v>
      </c>
      <c r="J60" s="173">
        <v>1112</v>
      </c>
      <c r="K60" s="148">
        <v>7.0259865255053011E-2</v>
      </c>
      <c r="L60" s="82" t="s">
        <v>47</v>
      </c>
      <c r="M60" s="182">
        <v>1045</v>
      </c>
      <c r="N60" s="148">
        <v>-7.0284697508896765E-2</v>
      </c>
      <c r="O60" s="82" t="s">
        <v>68</v>
      </c>
      <c r="P60" s="182">
        <v>1201</v>
      </c>
      <c r="Q60" s="148">
        <v>3.0901287553648071E-2</v>
      </c>
    </row>
    <row r="61" spans="2:17" s="70" customFormat="1" ht="27.75" customHeight="1">
      <c r="B61" s="81">
        <v>48</v>
      </c>
      <c r="C61" s="215" t="s">
        <v>48</v>
      </c>
      <c r="D61" s="174">
        <v>1009</v>
      </c>
      <c r="E61" s="149">
        <v>1.6112789526686822E-2</v>
      </c>
      <c r="F61" s="215" t="s">
        <v>76</v>
      </c>
      <c r="G61" s="174">
        <v>1033</v>
      </c>
      <c r="H61" s="149">
        <v>-7.1043165467625902E-2</v>
      </c>
      <c r="I61" s="83" t="s">
        <v>165</v>
      </c>
      <c r="J61" s="174">
        <v>1080</v>
      </c>
      <c r="K61" s="149">
        <v>9.7560975609756184E-2</v>
      </c>
      <c r="L61" s="83" t="s">
        <v>76</v>
      </c>
      <c r="M61" s="185">
        <v>1039</v>
      </c>
      <c r="N61" s="152">
        <v>-0.24271137026239065</v>
      </c>
      <c r="O61" s="214" t="s">
        <v>47</v>
      </c>
      <c r="P61" s="185">
        <v>1124</v>
      </c>
      <c r="Q61" s="152">
        <v>-6.5669160432252682E-2</v>
      </c>
    </row>
    <row r="62" spans="2:17" s="70" customFormat="1" ht="27.75" customHeight="1">
      <c r="B62" s="81">
        <v>49</v>
      </c>
      <c r="C62" s="216" t="s">
        <v>73</v>
      </c>
      <c r="D62" s="176">
        <v>1003</v>
      </c>
      <c r="E62" s="148">
        <v>-0.24072672218016655</v>
      </c>
      <c r="F62" s="216" t="s">
        <v>48</v>
      </c>
      <c r="G62" s="176">
        <v>993</v>
      </c>
      <c r="H62" s="148">
        <v>-3.3106134371957197E-2</v>
      </c>
      <c r="I62" s="216" t="s">
        <v>48</v>
      </c>
      <c r="J62" s="176">
        <v>1027</v>
      </c>
      <c r="K62" s="148">
        <v>4.8923679060666192E-3</v>
      </c>
      <c r="L62" s="82" t="s">
        <v>48</v>
      </c>
      <c r="M62" s="182">
        <v>1022</v>
      </c>
      <c r="N62" s="148">
        <v>5.9055118110236116E-3</v>
      </c>
      <c r="O62" s="82" t="s">
        <v>165</v>
      </c>
      <c r="P62" s="182">
        <v>1080</v>
      </c>
      <c r="Q62" s="148">
        <v>0.14164904862579286</v>
      </c>
    </row>
    <row r="63" spans="2:17" s="70" customFormat="1" ht="27.75" customHeight="1" thickBot="1">
      <c r="B63" s="84">
        <v>50</v>
      </c>
      <c r="C63" s="217" t="s">
        <v>166</v>
      </c>
      <c r="D63" s="177">
        <v>872</v>
      </c>
      <c r="E63" s="150">
        <v>0.10379746835443049</v>
      </c>
      <c r="F63" s="217" t="s">
        <v>47</v>
      </c>
      <c r="G63" s="177">
        <v>826</v>
      </c>
      <c r="H63" s="150">
        <v>-0.19098922624877568</v>
      </c>
      <c r="I63" s="217" t="s">
        <v>47</v>
      </c>
      <c r="J63" s="177">
        <v>1021</v>
      </c>
      <c r="K63" s="150">
        <v>-2.2966507177033524E-2</v>
      </c>
      <c r="L63" s="144" t="s">
        <v>165</v>
      </c>
      <c r="M63" s="186">
        <v>984</v>
      </c>
      <c r="N63" s="153">
        <v>-8.8888888888888906E-2</v>
      </c>
      <c r="O63" s="144" t="s">
        <v>75</v>
      </c>
      <c r="P63" s="186">
        <v>1056</v>
      </c>
      <c r="Q63" s="153">
        <v>4.1420118343195256E-2</v>
      </c>
    </row>
  </sheetData>
  <mergeCells count="3">
    <mergeCell ref="A2:K2"/>
    <mergeCell ref="B4:B5"/>
    <mergeCell ref="B37:B38"/>
  </mergeCells>
  <phoneticPr fontId="5"/>
  <pageMargins left="0.7" right="0.7" top="0.75" bottom="0.75" header="0.3" footer="0.3"/>
  <pageSetup paperSize="9" scale="72" fitToHeight="0" orientation="portrait" r:id="rId1"/>
  <rowBreaks count="1" manualBreakCount="1">
    <brk id="34"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4F64E-19E4-4EAE-B0F4-1B6B43C73CF6}">
  <sheetPr>
    <pageSetUpPr fitToPage="1"/>
  </sheetPr>
  <dimension ref="A1:AF69"/>
  <sheetViews>
    <sheetView zoomScaleNormal="100" workbookViewId="0">
      <selection activeCell="P17" sqref="P17"/>
    </sheetView>
  </sheetViews>
  <sheetFormatPr defaultColWidth="9" defaultRowHeight="13.5"/>
  <cols>
    <col min="1" max="1" width="1.125" style="1" customWidth="1"/>
    <col min="2" max="2" width="2.625" style="11" customWidth="1"/>
    <col min="3" max="3" width="9.75" style="11" customWidth="1"/>
    <col min="4" max="4" width="8.25" style="11" customWidth="1"/>
    <col min="5" max="5" width="6.25" style="11" customWidth="1"/>
    <col min="6" max="6" width="9.75" style="11" customWidth="1"/>
    <col min="7" max="7" width="8.25" style="11" customWidth="1"/>
    <col min="8" max="8" width="6.25" style="11" customWidth="1"/>
    <col min="9" max="9" width="9.75" style="15" customWidth="1"/>
    <col min="10" max="10" width="8.25" style="13" customWidth="1"/>
    <col min="11" max="11" width="6.25" style="85" customWidth="1"/>
    <col min="12" max="12" width="9.75" style="12" customWidth="1"/>
    <col min="13" max="13" width="8.25" style="13" customWidth="1"/>
    <col min="14" max="14" width="6.25" style="86" customWidth="1"/>
    <col min="15" max="15" width="9.75" style="12" customWidth="1"/>
    <col min="16" max="16" width="8.25" style="13" customWidth="1"/>
    <col min="17" max="17" width="6.25" style="86" customWidth="1"/>
    <col min="18" max="16384" width="9" style="17"/>
  </cols>
  <sheetData>
    <row r="1" spans="1:20" ht="12.75" customHeight="1">
      <c r="B1" s="17"/>
      <c r="C1" s="130"/>
      <c r="D1" s="17"/>
      <c r="E1" s="17"/>
      <c r="F1" s="130"/>
      <c r="G1" s="17"/>
      <c r="H1" s="17"/>
      <c r="I1" s="167"/>
      <c r="J1"/>
      <c r="K1" s="87"/>
      <c r="L1" s="167"/>
      <c r="M1"/>
      <c r="N1" s="87"/>
      <c r="O1" s="167"/>
      <c r="P1"/>
      <c r="Q1" s="87"/>
    </row>
    <row r="2" spans="1:20" ht="17.25" customHeight="1">
      <c r="A2" s="372" t="s">
        <v>160</v>
      </c>
      <c r="B2" s="373"/>
      <c r="C2" s="373"/>
      <c r="D2" s="373"/>
      <c r="E2" s="373"/>
      <c r="F2" s="373"/>
      <c r="G2" s="373"/>
      <c r="H2" s="373"/>
      <c r="I2" s="373"/>
      <c r="J2" s="373"/>
      <c r="K2" s="374"/>
      <c r="L2" s="170"/>
      <c r="M2" s="171"/>
      <c r="N2" s="171"/>
      <c r="O2" s="167"/>
      <c r="P2"/>
      <c r="Q2" s="88" t="s">
        <v>106</v>
      </c>
    </row>
    <row r="3" spans="1:20" ht="12.75" customHeight="1" thickBot="1">
      <c r="B3" s="78"/>
      <c r="C3" s="78"/>
      <c r="D3" s="78"/>
      <c r="E3" s="78"/>
      <c r="F3" s="78"/>
      <c r="G3" s="78"/>
      <c r="H3" s="78"/>
      <c r="I3" s="167"/>
      <c r="J3"/>
      <c r="K3" s="89"/>
      <c r="O3" s="167"/>
      <c r="P3"/>
      <c r="Q3" s="89" t="s">
        <v>107</v>
      </c>
    </row>
    <row r="4" spans="1:20" s="129" customFormat="1" ht="30.75" customHeight="1">
      <c r="A4" s="70"/>
      <c r="B4" s="375" t="s">
        <v>99</v>
      </c>
      <c r="C4" s="71" t="s">
        <v>451</v>
      </c>
      <c r="D4" s="155"/>
      <c r="E4" s="156"/>
      <c r="F4" s="71" t="s">
        <v>452</v>
      </c>
      <c r="G4" s="155"/>
      <c r="H4" s="156"/>
      <c r="I4" s="71" t="s">
        <v>453</v>
      </c>
      <c r="J4" s="155"/>
      <c r="K4" s="156"/>
      <c r="L4" s="71" t="s">
        <v>454</v>
      </c>
      <c r="M4" s="155"/>
      <c r="N4" s="156"/>
      <c r="O4" s="71" t="s">
        <v>455</v>
      </c>
      <c r="P4" s="155"/>
      <c r="Q4" s="156"/>
    </row>
    <row r="5" spans="1:20" s="129" customFormat="1" ht="30.75" customHeight="1" thickBot="1">
      <c r="A5" s="70"/>
      <c r="B5" s="376"/>
      <c r="C5" s="90" t="s">
        <v>108</v>
      </c>
      <c r="D5" s="158" t="s">
        <v>101</v>
      </c>
      <c r="E5" s="91" t="s">
        <v>90</v>
      </c>
      <c r="F5" s="90" t="s">
        <v>108</v>
      </c>
      <c r="G5" s="158" t="s">
        <v>101</v>
      </c>
      <c r="H5" s="91" t="s">
        <v>90</v>
      </c>
      <c r="I5" s="90" t="s">
        <v>108</v>
      </c>
      <c r="J5" s="158" t="s">
        <v>101</v>
      </c>
      <c r="K5" s="91" t="s">
        <v>90</v>
      </c>
      <c r="L5" s="90" t="s">
        <v>108</v>
      </c>
      <c r="M5" s="158" t="s">
        <v>101</v>
      </c>
      <c r="N5" s="91" t="s">
        <v>90</v>
      </c>
      <c r="O5" s="90" t="s">
        <v>108</v>
      </c>
      <c r="P5" s="158" t="s">
        <v>101</v>
      </c>
      <c r="Q5" s="91" t="s">
        <v>90</v>
      </c>
    </row>
    <row r="6" spans="1:20" s="36" customFormat="1" ht="27.75" customHeight="1">
      <c r="A6" s="72"/>
      <c r="B6" s="92">
        <v>1</v>
      </c>
      <c r="C6" s="93" t="s">
        <v>243</v>
      </c>
      <c r="D6" s="195">
        <v>64457</v>
      </c>
      <c r="E6" s="166">
        <v>-9.0246602299981493E-3</v>
      </c>
      <c r="F6" s="93" t="s">
        <v>243</v>
      </c>
      <c r="G6" s="195">
        <v>65044</v>
      </c>
      <c r="H6" s="166">
        <v>-3.0741949424054171E-2</v>
      </c>
      <c r="I6" s="93" t="s">
        <v>210</v>
      </c>
      <c r="J6" s="195">
        <v>67107</v>
      </c>
      <c r="K6" s="166">
        <v>-5.8369505636953756E-3</v>
      </c>
      <c r="L6" s="93" t="s">
        <v>182</v>
      </c>
      <c r="M6" s="195">
        <v>67501</v>
      </c>
      <c r="N6" s="166">
        <v>-1.5948684306436367E-2</v>
      </c>
      <c r="O6" s="93" t="s">
        <v>109</v>
      </c>
      <c r="P6" s="195">
        <v>68595</v>
      </c>
      <c r="Q6" s="94">
        <v>-3.3128459962512569E-3</v>
      </c>
    </row>
    <row r="7" spans="1:20" s="36" customFormat="1" ht="27.75" customHeight="1">
      <c r="A7" s="72"/>
      <c r="B7" s="95">
        <v>2</v>
      </c>
      <c r="C7" s="96" t="s">
        <v>110</v>
      </c>
      <c r="D7" s="196">
        <v>51407</v>
      </c>
      <c r="E7" s="97">
        <v>-8.5805235453122797E-2</v>
      </c>
      <c r="F7" s="96" t="s">
        <v>110</v>
      </c>
      <c r="G7" s="196">
        <v>56232</v>
      </c>
      <c r="H7" s="97">
        <v>-5.8784145688269951E-2</v>
      </c>
      <c r="I7" s="96" t="s">
        <v>110</v>
      </c>
      <c r="J7" s="196">
        <v>59744</v>
      </c>
      <c r="K7" s="97">
        <v>1.6348263953864128E-2</v>
      </c>
      <c r="L7" s="96" t="s">
        <v>110</v>
      </c>
      <c r="M7" s="196">
        <v>58783</v>
      </c>
      <c r="N7" s="97">
        <v>2.2562015099328425E-2</v>
      </c>
      <c r="O7" s="96" t="s">
        <v>110</v>
      </c>
      <c r="P7" s="196">
        <v>57486</v>
      </c>
      <c r="Q7" s="97">
        <v>4.3662969081897485E-2</v>
      </c>
    </row>
    <row r="8" spans="1:20" s="36" customFormat="1" ht="27.75" customHeight="1">
      <c r="A8" s="72"/>
      <c r="B8" s="95">
        <v>3</v>
      </c>
      <c r="C8" s="107" t="s">
        <v>244</v>
      </c>
      <c r="D8" s="197">
        <v>37414</v>
      </c>
      <c r="E8" s="100">
        <v>-2.2188537229177019E-2</v>
      </c>
      <c r="F8" s="107" t="s">
        <v>244</v>
      </c>
      <c r="G8" s="197">
        <v>38263</v>
      </c>
      <c r="H8" s="100">
        <v>-4.1796053290593993E-2</v>
      </c>
      <c r="I8" s="107" t="s">
        <v>211</v>
      </c>
      <c r="J8" s="197">
        <v>39932</v>
      </c>
      <c r="K8" s="100">
        <v>2.0577164366373246E-3</v>
      </c>
      <c r="L8" s="99" t="s">
        <v>183</v>
      </c>
      <c r="M8" s="197">
        <v>39850</v>
      </c>
      <c r="N8" s="100">
        <v>-1.5952192809166377E-2</v>
      </c>
      <c r="O8" s="99" t="s">
        <v>111</v>
      </c>
      <c r="P8" s="197">
        <v>41756</v>
      </c>
      <c r="Q8" s="100">
        <v>2.4762559206812806E-2</v>
      </c>
    </row>
    <row r="9" spans="1:20" s="36" customFormat="1" ht="27.75" customHeight="1">
      <c r="A9" s="72"/>
      <c r="B9" s="95">
        <v>4</v>
      </c>
      <c r="C9" s="164" t="s">
        <v>245</v>
      </c>
      <c r="D9" s="198">
        <v>37315</v>
      </c>
      <c r="E9" s="97">
        <v>1.9145681979570561E-2</v>
      </c>
      <c r="F9" s="164" t="s">
        <v>245</v>
      </c>
      <c r="G9" s="198">
        <v>36614</v>
      </c>
      <c r="H9" s="97">
        <v>-3.5661609776654002E-2</v>
      </c>
      <c r="I9" s="164" t="s">
        <v>212</v>
      </c>
      <c r="J9" s="198">
        <v>37968</v>
      </c>
      <c r="K9" s="97">
        <v>-4.6054119243235103E-2</v>
      </c>
      <c r="L9" s="96" t="s">
        <v>205</v>
      </c>
      <c r="M9" s="196">
        <v>39801</v>
      </c>
      <c r="N9" s="97">
        <v>-4.6819618737426905E-2</v>
      </c>
      <c r="O9" s="96" t="s">
        <v>112</v>
      </c>
      <c r="P9" s="196">
        <v>40496</v>
      </c>
      <c r="Q9" s="97">
        <v>-0.14858188087378843</v>
      </c>
    </row>
    <row r="10" spans="1:20" s="36" customFormat="1" ht="27.75" customHeight="1">
      <c r="A10" s="72"/>
      <c r="B10" s="95">
        <v>5</v>
      </c>
      <c r="C10" s="107" t="s">
        <v>246</v>
      </c>
      <c r="D10" s="197">
        <v>32487</v>
      </c>
      <c r="E10" s="102">
        <v>-1.3961817464412496E-2</v>
      </c>
      <c r="F10" s="107" t="s">
        <v>246</v>
      </c>
      <c r="G10" s="197">
        <v>32947</v>
      </c>
      <c r="H10" s="102">
        <v>1.7793704241450659E-2</v>
      </c>
      <c r="I10" s="107" t="s">
        <v>43</v>
      </c>
      <c r="J10" s="197">
        <v>36200</v>
      </c>
      <c r="K10" s="102">
        <v>-1.0523438567718979E-2</v>
      </c>
      <c r="L10" s="101" t="s">
        <v>43</v>
      </c>
      <c r="M10" s="199">
        <v>36585</v>
      </c>
      <c r="N10" s="102">
        <v>-5.7613392396119734E-3</v>
      </c>
      <c r="O10" s="101" t="s">
        <v>43</v>
      </c>
      <c r="P10" s="199">
        <v>36797</v>
      </c>
      <c r="Q10" s="102">
        <v>4.7236784622106676E-3</v>
      </c>
    </row>
    <row r="11" spans="1:20" s="36" customFormat="1" ht="27.75" customHeight="1">
      <c r="A11" s="72"/>
      <c r="B11" s="95">
        <v>6</v>
      </c>
      <c r="C11" s="164" t="s">
        <v>43</v>
      </c>
      <c r="D11" s="198">
        <v>31366</v>
      </c>
      <c r="E11" s="97">
        <v>-4.2054790336865877E-2</v>
      </c>
      <c r="F11" s="164" t="s">
        <v>43</v>
      </c>
      <c r="G11" s="198">
        <v>32743</v>
      </c>
      <c r="H11" s="97">
        <v>-9.5497237569060811E-2</v>
      </c>
      <c r="I11" s="164" t="s">
        <v>213</v>
      </c>
      <c r="J11" s="198">
        <v>32371</v>
      </c>
      <c r="K11" s="97">
        <v>3.5341166258486822E-3</v>
      </c>
      <c r="L11" s="98" t="s">
        <v>184</v>
      </c>
      <c r="M11" s="196">
        <v>32257</v>
      </c>
      <c r="N11" s="97">
        <v>-5.4739926739926781E-2</v>
      </c>
      <c r="O11" s="98" t="s">
        <v>113</v>
      </c>
      <c r="P11" s="196">
        <v>34679</v>
      </c>
      <c r="Q11" s="97">
        <v>5.0655921471203014E-2</v>
      </c>
    </row>
    <row r="12" spans="1:20" s="36" customFormat="1" ht="27.75" customHeight="1">
      <c r="A12" s="72"/>
      <c r="B12" s="95">
        <v>7</v>
      </c>
      <c r="C12" s="99" t="s">
        <v>268</v>
      </c>
      <c r="D12" s="197">
        <v>30324</v>
      </c>
      <c r="E12" s="100">
        <v>5.0290939318370809E-2</v>
      </c>
      <c r="F12" s="99" t="s">
        <v>247</v>
      </c>
      <c r="G12" s="197">
        <v>28872</v>
      </c>
      <c r="H12" s="100">
        <v>4.5229977037088975E-3</v>
      </c>
      <c r="I12" s="99" t="s">
        <v>214</v>
      </c>
      <c r="J12" s="197">
        <v>28742</v>
      </c>
      <c r="K12" s="100">
        <v>-8.479541474287533E-2</v>
      </c>
      <c r="L12" s="99" t="s">
        <v>185</v>
      </c>
      <c r="M12" s="197">
        <v>31405</v>
      </c>
      <c r="N12" s="100">
        <v>-9.4408719974624411E-2</v>
      </c>
      <c r="O12" s="99" t="s">
        <v>153</v>
      </c>
      <c r="P12" s="197">
        <v>34125</v>
      </c>
      <c r="Q12" s="100">
        <v>0.15026797451714025</v>
      </c>
    </row>
    <row r="13" spans="1:20" s="36" customFormat="1" ht="27.75" customHeight="1">
      <c r="A13" s="72"/>
      <c r="B13" s="95">
        <v>8</v>
      </c>
      <c r="C13" s="164" t="s">
        <v>248</v>
      </c>
      <c r="D13" s="198">
        <v>28305</v>
      </c>
      <c r="E13" s="97">
        <v>3.8301947015639826E-3</v>
      </c>
      <c r="F13" s="164" t="s">
        <v>248</v>
      </c>
      <c r="G13" s="198">
        <v>28197</v>
      </c>
      <c r="H13" s="97">
        <v>4.8800446345545812E-2</v>
      </c>
      <c r="I13" s="164" t="s">
        <v>215</v>
      </c>
      <c r="J13" s="198">
        <v>26885</v>
      </c>
      <c r="K13" s="97">
        <v>8.4017853793931785E-3</v>
      </c>
      <c r="L13" s="98" t="s">
        <v>186</v>
      </c>
      <c r="M13" s="196">
        <v>26661</v>
      </c>
      <c r="N13" s="97">
        <v>-4.6527430083684984E-2</v>
      </c>
      <c r="O13" s="98" t="s">
        <v>114</v>
      </c>
      <c r="P13" s="196">
        <v>27962</v>
      </c>
      <c r="Q13" s="97">
        <v>-1.1279657720731251E-2</v>
      </c>
    </row>
    <row r="14" spans="1:20" s="36" customFormat="1" ht="27.75" customHeight="1">
      <c r="A14" s="72"/>
      <c r="B14" s="95">
        <v>9</v>
      </c>
      <c r="C14" s="107" t="s">
        <v>118</v>
      </c>
      <c r="D14" s="197">
        <v>23349</v>
      </c>
      <c r="E14" s="100">
        <v>-7.6501338773428129E-3</v>
      </c>
      <c r="F14" s="107" t="s">
        <v>118</v>
      </c>
      <c r="G14" s="197">
        <v>23529</v>
      </c>
      <c r="H14" s="100">
        <v>-1.3996563717889599E-2</v>
      </c>
      <c r="I14" s="107" t="s">
        <v>216</v>
      </c>
      <c r="J14" s="197">
        <v>24097</v>
      </c>
      <c r="K14" s="100">
        <v>1.2862006641166879E-2</v>
      </c>
      <c r="L14" s="101" t="s">
        <v>187</v>
      </c>
      <c r="M14" s="197">
        <v>23791</v>
      </c>
      <c r="N14" s="100">
        <v>-1.7103904152034666E-2</v>
      </c>
      <c r="O14" s="101" t="s">
        <v>115</v>
      </c>
      <c r="P14" s="197">
        <v>24205</v>
      </c>
      <c r="Q14" s="100">
        <v>-5.8354405757634731E-2</v>
      </c>
    </row>
    <row r="15" spans="1:20" s="36" customFormat="1" ht="27.75" customHeight="1">
      <c r="A15" s="72"/>
      <c r="B15" s="105">
        <v>10</v>
      </c>
      <c r="C15" s="108" t="s">
        <v>249</v>
      </c>
      <c r="D15" s="198">
        <v>22930</v>
      </c>
      <c r="E15" s="97">
        <v>-1.018734352067685E-2</v>
      </c>
      <c r="F15" s="108" t="s">
        <v>249</v>
      </c>
      <c r="G15" s="198">
        <v>23166</v>
      </c>
      <c r="H15" s="97">
        <v>-3.8635514794372772E-2</v>
      </c>
      <c r="I15" s="108" t="s">
        <v>118</v>
      </c>
      <c r="J15" s="198">
        <v>23863</v>
      </c>
      <c r="K15" s="97">
        <v>5.392879713503218E-3</v>
      </c>
      <c r="L15" s="98" t="s">
        <v>118</v>
      </c>
      <c r="M15" s="196">
        <v>23735</v>
      </c>
      <c r="N15" s="97">
        <v>0.11280416334567955</v>
      </c>
      <c r="O15" s="98" t="s">
        <v>118</v>
      </c>
      <c r="P15" s="196">
        <v>21329</v>
      </c>
      <c r="Q15" s="97">
        <v>0.25023446658851123</v>
      </c>
      <c r="R15" s="1"/>
      <c r="S15" s="1"/>
      <c r="T15" s="1"/>
    </row>
    <row r="16" spans="1:20" s="36" customFormat="1" ht="27.75" customHeight="1">
      <c r="A16" s="72"/>
      <c r="B16" s="92">
        <v>11</v>
      </c>
      <c r="C16" s="99" t="s">
        <v>269</v>
      </c>
      <c r="D16" s="197">
        <v>20401</v>
      </c>
      <c r="E16" s="94">
        <v>8.1537853330697629E-3</v>
      </c>
      <c r="F16" s="99" t="s">
        <v>250</v>
      </c>
      <c r="G16" s="197">
        <v>20236</v>
      </c>
      <c r="H16" s="94">
        <v>7.3174374035542833E-3</v>
      </c>
      <c r="I16" s="99" t="s">
        <v>217</v>
      </c>
      <c r="J16" s="197">
        <v>20089</v>
      </c>
      <c r="K16" s="94">
        <v>1.6392613205160611E-2</v>
      </c>
      <c r="L16" s="93" t="s">
        <v>138</v>
      </c>
      <c r="M16" s="195">
        <v>19896</v>
      </c>
      <c r="N16" s="94">
        <v>-1.3828996282527872E-2</v>
      </c>
      <c r="O16" s="93" t="s">
        <v>138</v>
      </c>
      <c r="P16" s="195">
        <v>20175</v>
      </c>
      <c r="Q16" s="94">
        <v>0.1074212317488199</v>
      </c>
    </row>
    <row r="17" spans="1:17" s="36" customFormat="1" ht="27.75" customHeight="1">
      <c r="A17" s="72"/>
      <c r="B17" s="95">
        <v>12</v>
      </c>
      <c r="C17" s="164" t="s">
        <v>270</v>
      </c>
      <c r="D17" s="198">
        <v>18668</v>
      </c>
      <c r="E17" s="97">
        <v>3.2864888790527846E-2</v>
      </c>
      <c r="F17" s="164" t="s">
        <v>251</v>
      </c>
      <c r="G17" s="198">
        <v>18074</v>
      </c>
      <c r="H17" s="97">
        <v>-2.6237810462798383E-2</v>
      </c>
      <c r="I17" s="164" t="s">
        <v>218</v>
      </c>
      <c r="J17" s="198">
        <v>18561</v>
      </c>
      <c r="K17" s="97">
        <v>-6.7098914354644101E-2</v>
      </c>
      <c r="L17" s="96" t="s">
        <v>137</v>
      </c>
      <c r="M17" s="196">
        <v>19765</v>
      </c>
      <c r="N17" s="97">
        <v>-1.1601740261039106E-2</v>
      </c>
      <c r="O17" s="96" t="s">
        <v>137</v>
      </c>
      <c r="P17" s="196">
        <v>19997</v>
      </c>
      <c r="Q17" s="97">
        <v>3.8535445338873098E-2</v>
      </c>
    </row>
    <row r="18" spans="1:17" s="36" customFormat="1" ht="27.75" customHeight="1">
      <c r="A18" s="72"/>
      <c r="B18" s="95">
        <v>13</v>
      </c>
      <c r="C18" s="107" t="s">
        <v>271</v>
      </c>
      <c r="D18" s="197">
        <v>17880</v>
      </c>
      <c r="E18" s="100">
        <v>-6.6114784154674977E-3</v>
      </c>
      <c r="F18" s="107" t="s">
        <v>226</v>
      </c>
      <c r="G18" s="197">
        <v>17999</v>
      </c>
      <c r="H18" s="100">
        <v>8.4996081740912555E-2</v>
      </c>
      <c r="I18" s="107" t="s">
        <v>226</v>
      </c>
      <c r="J18" s="197">
        <v>16589</v>
      </c>
      <c r="K18" s="100">
        <v>-1.7122881858040007E-2</v>
      </c>
      <c r="L18" s="101" t="s">
        <v>188</v>
      </c>
      <c r="M18" s="197">
        <v>16878</v>
      </c>
      <c r="N18" s="100">
        <v>0.19194915254237288</v>
      </c>
      <c r="O18" s="101" t="s">
        <v>116</v>
      </c>
      <c r="P18" s="197">
        <v>16008</v>
      </c>
      <c r="Q18" s="100">
        <v>6.1749684950586969E-2</v>
      </c>
    </row>
    <row r="19" spans="1:17" s="36" customFormat="1" ht="27.75" customHeight="1">
      <c r="A19" s="72"/>
      <c r="B19" s="95">
        <v>14</v>
      </c>
      <c r="C19" s="108" t="s">
        <v>252</v>
      </c>
      <c r="D19" s="198">
        <v>16218</v>
      </c>
      <c r="E19" s="97">
        <v>2.8865063756899012E-2</v>
      </c>
      <c r="F19" s="108" t="s">
        <v>252</v>
      </c>
      <c r="G19" s="198">
        <v>15763</v>
      </c>
      <c r="H19" s="97">
        <v>1.0448717948718045E-2</v>
      </c>
      <c r="I19" s="108" t="s">
        <v>219</v>
      </c>
      <c r="J19" s="198">
        <v>15600</v>
      </c>
      <c r="K19" s="97">
        <v>6.5814943863724551E-3</v>
      </c>
      <c r="L19" s="96" t="s">
        <v>121</v>
      </c>
      <c r="M19" s="196">
        <v>16404</v>
      </c>
      <c r="N19" s="97">
        <v>0.21493112131536063</v>
      </c>
      <c r="O19" s="96" t="s">
        <v>139</v>
      </c>
      <c r="P19" s="196">
        <v>14920</v>
      </c>
      <c r="Q19" s="97">
        <v>0.22929883826316222</v>
      </c>
    </row>
    <row r="20" spans="1:17" s="36" customFormat="1" ht="27.75" customHeight="1">
      <c r="A20" s="72"/>
      <c r="B20" s="95">
        <v>15</v>
      </c>
      <c r="C20" s="99" t="s">
        <v>253</v>
      </c>
      <c r="D20" s="197">
        <v>13546</v>
      </c>
      <c r="E20" s="102">
        <v>4.4651808436801055E-2</v>
      </c>
      <c r="F20" s="99" t="s">
        <v>253</v>
      </c>
      <c r="G20" s="197">
        <v>12967</v>
      </c>
      <c r="H20" s="102">
        <v>2.3845242795104582E-2</v>
      </c>
      <c r="I20" s="99" t="s">
        <v>121</v>
      </c>
      <c r="J20" s="197">
        <v>14051</v>
      </c>
      <c r="K20" s="102">
        <v>-0.14344062423799075</v>
      </c>
      <c r="L20" s="103" t="s">
        <v>189</v>
      </c>
      <c r="M20" s="199">
        <v>15498</v>
      </c>
      <c r="N20" s="102">
        <v>-3.1859070464767658E-2</v>
      </c>
      <c r="O20" s="103" t="s">
        <v>119</v>
      </c>
      <c r="P20" s="199">
        <v>14160</v>
      </c>
      <c r="Q20" s="102">
        <v>4.8966590117786479E-2</v>
      </c>
    </row>
    <row r="21" spans="1:17" s="36" customFormat="1" ht="27.75" customHeight="1">
      <c r="A21" s="72"/>
      <c r="B21" s="95">
        <v>16</v>
      </c>
      <c r="C21" s="108" t="s">
        <v>527</v>
      </c>
      <c r="D21" s="198">
        <v>13002</v>
      </c>
      <c r="E21" s="97">
        <v>3.3545310015898222E-2</v>
      </c>
      <c r="F21" s="108" t="s">
        <v>254</v>
      </c>
      <c r="G21" s="198">
        <v>12580</v>
      </c>
      <c r="H21" s="97">
        <v>6.1066126855600533E-2</v>
      </c>
      <c r="I21" s="108" t="s">
        <v>220</v>
      </c>
      <c r="J21" s="198">
        <v>12665</v>
      </c>
      <c r="K21" s="97">
        <v>3.8029669699205071E-2</v>
      </c>
      <c r="L21" s="96" t="s">
        <v>127</v>
      </c>
      <c r="M21" s="196">
        <v>12481</v>
      </c>
      <c r="N21" s="97">
        <v>4.6449232833067899E-2</v>
      </c>
      <c r="O21" s="96" t="s">
        <v>121</v>
      </c>
      <c r="P21" s="196">
        <v>13502</v>
      </c>
      <c r="Q21" s="97">
        <v>2.8968283443511211E-3</v>
      </c>
    </row>
    <row r="22" spans="1:17" s="36" customFormat="1" ht="27.75" customHeight="1">
      <c r="A22" s="72"/>
      <c r="B22" s="95">
        <v>17</v>
      </c>
      <c r="C22" s="107" t="s">
        <v>272</v>
      </c>
      <c r="D22" s="197">
        <v>12031</v>
      </c>
      <c r="E22" s="100">
        <v>-1.1096498438270541E-2</v>
      </c>
      <c r="F22" s="107" t="s">
        <v>121</v>
      </c>
      <c r="G22" s="197">
        <v>12553</v>
      </c>
      <c r="H22" s="100">
        <v>-0.10661162906554689</v>
      </c>
      <c r="I22" s="107" t="s">
        <v>221</v>
      </c>
      <c r="J22" s="197">
        <v>12271</v>
      </c>
      <c r="K22" s="100">
        <v>2.4889334335588487E-2</v>
      </c>
      <c r="L22" s="99" t="s">
        <v>190</v>
      </c>
      <c r="M22" s="197">
        <v>12377</v>
      </c>
      <c r="N22" s="100">
        <v>-1.6214927271282042E-2</v>
      </c>
      <c r="O22" s="99" t="s">
        <v>117</v>
      </c>
      <c r="P22" s="197">
        <v>13152</v>
      </c>
      <c r="Q22" s="100">
        <v>-0.194364471669219</v>
      </c>
    </row>
    <row r="23" spans="1:17" s="36" customFormat="1" ht="27.75" customHeight="1">
      <c r="A23" s="72"/>
      <c r="B23" s="95">
        <v>18</v>
      </c>
      <c r="C23" s="164" t="s">
        <v>120</v>
      </c>
      <c r="D23" s="198">
        <v>11840</v>
      </c>
      <c r="E23" s="97">
        <v>7.6461496499681703E-2</v>
      </c>
      <c r="F23" s="164" t="s">
        <v>255</v>
      </c>
      <c r="G23" s="198">
        <v>12166</v>
      </c>
      <c r="H23" s="97">
        <v>-8.5567598402738199E-3</v>
      </c>
      <c r="I23" s="164" t="s">
        <v>222</v>
      </c>
      <c r="J23" s="198">
        <v>11856</v>
      </c>
      <c r="K23" s="97">
        <v>2.3569023569023573E-2</v>
      </c>
      <c r="L23" s="98" t="s">
        <v>191</v>
      </c>
      <c r="M23" s="196">
        <v>12201</v>
      </c>
      <c r="N23" s="97">
        <v>-0.18223860589812335</v>
      </c>
      <c r="O23" s="98" t="s">
        <v>123</v>
      </c>
      <c r="P23" s="196">
        <v>12581</v>
      </c>
      <c r="Q23" s="97">
        <v>6.0166849245807619E-2</v>
      </c>
    </row>
    <row r="24" spans="1:17" s="36" customFormat="1" ht="27.75" customHeight="1">
      <c r="A24" s="72"/>
      <c r="B24" s="95">
        <v>19</v>
      </c>
      <c r="C24" s="107" t="s">
        <v>126</v>
      </c>
      <c r="D24" s="197">
        <v>10668</v>
      </c>
      <c r="E24" s="100">
        <v>5.9068797776233417E-2</v>
      </c>
      <c r="F24" s="107" t="s">
        <v>120</v>
      </c>
      <c r="G24" s="197">
        <v>10999</v>
      </c>
      <c r="H24" s="100">
        <v>-1.2712249160083955E-3</v>
      </c>
      <c r="I24" s="107" t="s">
        <v>223</v>
      </c>
      <c r="J24" s="197">
        <v>11756</v>
      </c>
      <c r="K24" s="100">
        <v>-5.0173709299507152E-2</v>
      </c>
      <c r="L24" s="107" t="s">
        <v>192</v>
      </c>
      <c r="M24" s="197">
        <v>11973</v>
      </c>
      <c r="N24" s="100">
        <v>-1.4324524573968933E-2</v>
      </c>
      <c r="O24" s="107" t="s">
        <v>122</v>
      </c>
      <c r="P24" s="197">
        <v>12147</v>
      </c>
      <c r="Q24" s="100">
        <v>-8.9744635718365107E-3</v>
      </c>
    </row>
    <row r="25" spans="1:17" s="36" customFormat="1" ht="27.75" customHeight="1">
      <c r="A25" s="72"/>
      <c r="B25" s="105">
        <v>20</v>
      </c>
      <c r="C25" s="108" t="s">
        <v>257</v>
      </c>
      <c r="D25" s="198">
        <v>10640</v>
      </c>
      <c r="E25" s="97">
        <v>0.11799936954922763</v>
      </c>
      <c r="F25" s="108" t="s">
        <v>117</v>
      </c>
      <c r="G25" s="198">
        <v>10688</v>
      </c>
      <c r="H25" s="97">
        <v>1.8778000190639688E-2</v>
      </c>
      <c r="I25" s="108" t="s">
        <v>224</v>
      </c>
      <c r="J25" s="198">
        <v>11063</v>
      </c>
      <c r="K25" s="97">
        <v>-7.1506504406210647E-2</v>
      </c>
      <c r="L25" s="96" t="s">
        <v>193</v>
      </c>
      <c r="M25" s="196">
        <v>11915</v>
      </c>
      <c r="N25" s="97">
        <v>0.1029343700823846</v>
      </c>
      <c r="O25" s="96" t="s">
        <v>127</v>
      </c>
      <c r="P25" s="196">
        <v>11927</v>
      </c>
      <c r="Q25" s="97">
        <v>2.9876521889301344E-2</v>
      </c>
    </row>
    <row r="26" spans="1:17" s="36" customFormat="1" ht="27.75" customHeight="1">
      <c r="A26" s="72"/>
      <c r="B26" s="92">
        <v>21</v>
      </c>
      <c r="C26" s="99" t="s">
        <v>117</v>
      </c>
      <c r="D26" s="197">
        <v>10592</v>
      </c>
      <c r="E26" s="94">
        <v>-8.9820359281437279E-3</v>
      </c>
      <c r="F26" s="99" t="s">
        <v>127</v>
      </c>
      <c r="G26" s="197">
        <v>10475</v>
      </c>
      <c r="H26" s="94">
        <v>-2.7210252600297191E-2</v>
      </c>
      <c r="I26" s="99" t="s">
        <v>120</v>
      </c>
      <c r="J26" s="197">
        <v>11013</v>
      </c>
      <c r="K26" s="94">
        <v>-1.6081479496113604E-2</v>
      </c>
      <c r="L26" s="93" t="s">
        <v>194</v>
      </c>
      <c r="M26" s="195">
        <v>11583</v>
      </c>
      <c r="N26" s="94">
        <v>2.0079260237780616E-2</v>
      </c>
      <c r="O26" s="93" t="s">
        <v>124</v>
      </c>
      <c r="P26" s="195">
        <v>11355</v>
      </c>
      <c r="Q26" s="94">
        <v>-0.14880059970014992</v>
      </c>
    </row>
    <row r="27" spans="1:17" s="36" customFormat="1" ht="27.75" customHeight="1">
      <c r="A27" s="72"/>
      <c r="B27" s="95">
        <v>22</v>
      </c>
      <c r="C27" s="108" t="s">
        <v>256</v>
      </c>
      <c r="D27" s="198">
        <v>10262</v>
      </c>
      <c r="E27" s="97">
        <v>2.6097390260973796E-2</v>
      </c>
      <c r="F27" s="108" t="s">
        <v>126</v>
      </c>
      <c r="G27" s="198">
        <v>10073</v>
      </c>
      <c r="H27" s="97">
        <v>2.7962036942545065E-2</v>
      </c>
      <c r="I27" s="108" t="s">
        <v>127</v>
      </c>
      <c r="J27" s="198">
        <v>10768</v>
      </c>
      <c r="K27" s="97">
        <v>-0.13724861789920684</v>
      </c>
      <c r="L27" s="108" t="s">
        <v>117</v>
      </c>
      <c r="M27" s="196">
        <v>11230</v>
      </c>
      <c r="N27" s="97">
        <v>-0.14613746958637475</v>
      </c>
      <c r="O27" s="108" t="s">
        <v>120</v>
      </c>
      <c r="P27" s="196">
        <v>11295</v>
      </c>
      <c r="Q27" s="97">
        <v>-5.9843351227668595E-3</v>
      </c>
    </row>
    <row r="28" spans="1:17" s="36" customFormat="1" ht="27.75" customHeight="1">
      <c r="A28" s="72"/>
      <c r="B28" s="95">
        <v>23</v>
      </c>
      <c r="C28" s="99" t="s">
        <v>127</v>
      </c>
      <c r="D28" s="197">
        <v>10063</v>
      </c>
      <c r="E28" s="100">
        <v>-3.9331742243436718E-2</v>
      </c>
      <c r="F28" s="99" t="s">
        <v>256</v>
      </c>
      <c r="G28" s="197">
        <v>10001</v>
      </c>
      <c r="H28" s="100">
        <v>-1.9605920988138403E-2</v>
      </c>
      <c r="I28" s="99" t="s">
        <v>117</v>
      </c>
      <c r="J28" s="197">
        <v>10491</v>
      </c>
      <c r="K28" s="100">
        <v>-6.5805877114870848E-2</v>
      </c>
      <c r="L28" s="107" t="s">
        <v>120</v>
      </c>
      <c r="M28" s="197">
        <v>11193</v>
      </c>
      <c r="N28" s="100">
        <v>-9.030544488711767E-3</v>
      </c>
      <c r="O28" s="107" t="s">
        <v>126</v>
      </c>
      <c r="P28" s="197">
        <v>10901</v>
      </c>
      <c r="Q28" s="100">
        <v>-3.6843965364905418E-2</v>
      </c>
    </row>
    <row r="29" spans="1:17" s="36" customFormat="1" ht="27.75" customHeight="1">
      <c r="A29" s="72"/>
      <c r="B29" s="95">
        <v>24</v>
      </c>
      <c r="C29" s="164" t="s">
        <v>121</v>
      </c>
      <c r="D29" s="198">
        <v>9889</v>
      </c>
      <c r="E29" s="109">
        <v>-0.21222018640962315</v>
      </c>
      <c r="F29" s="164" t="s">
        <v>257</v>
      </c>
      <c r="G29" s="198">
        <v>9517</v>
      </c>
      <c r="H29" s="109">
        <v>-0.1397450962668354</v>
      </c>
      <c r="I29" s="164" t="s">
        <v>225</v>
      </c>
      <c r="J29" s="198">
        <v>10201</v>
      </c>
      <c r="K29" s="109">
        <v>-2.717909593744039E-2</v>
      </c>
      <c r="L29" s="104" t="s">
        <v>126</v>
      </c>
      <c r="M29" s="196">
        <v>10522</v>
      </c>
      <c r="N29" s="109">
        <v>-3.4767452527291076E-2</v>
      </c>
      <c r="O29" s="104" t="s">
        <v>125</v>
      </c>
      <c r="P29" s="200">
        <v>10803</v>
      </c>
      <c r="Q29" s="109">
        <v>-0.15230696798493404</v>
      </c>
    </row>
    <row r="30" spans="1:17" s="36" customFormat="1" ht="27.75" customHeight="1" thickBot="1">
      <c r="A30" s="72"/>
      <c r="B30" s="110">
        <v>25</v>
      </c>
      <c r="C30" s="111" t="s">
        <v>258</v>
      </c>
      <c r="D30" s="286">
        <v>9398</v>
      </c>
      <c r="E30" s="112">
        <v>9.8860949924779451E-3</v>
      </c>
      <c r="F30" s="111" t="s">
        <v>258</v>
      </c>
      <c r="G30" s="286">
        <v>9306</v>
      </c>
      <c r="H30" s="112">
        <v>-0.20840421912215035</v>
      </c>
      <c r="I30" s="111" t="s">
        <v>126</v>
      </c>
      <c r="J30" s="286">
        <v>9799</v>
      </c>
      <c r="K30" s="112">
        <v>-6.8713172400684308E-2</v>
      </c>
      <c r="L30" s="111" t="s">
        <v>195</v>
      </c>
      <c r="M30" s="286">
        <v>10486</v>
      </c>
      <c r="N30" s="112">
        <v>-1.0568031704095149E-2</v>
      </c>
      <c r="O30" s="111" t="s">
        <v>140</v>
      </c>
      <c r="P30" s="286">
        <v>10598</v>
      </c>
      <c r="Q30" s="112">
        <v>0.15559917130083956</v>
      </c>
    </row>
    <row r="31" spans="1:17">
      <c r="A31" s="70"/>
      <c r="C31" s="15"/>
      <c r="D31" s="13"/>
      <c r="E31" s="85"/>
      <c r="F31" s="15"/>
      <c r="G31" s="13"/>
      <c r="H31" s="85"/>
    </row>
    <row r="32" spans="1:17" ht="15" customHeight="1">
      <c r="A32" s="70"/>
      <c r="B32" s="78" t="s">
        <v>155</v>
      </c>
      <c r="C32" s="15"/>
      <c r="D32" s="13"/>
      <c r="E32" s="85"/>
      <c r="F32" s="15"/>
      <c r="G32" s="13"/>
      <c r="H32" s="85"/>
      <c r="N32" s="1"/>
    </row>
    <row r="33" spans="1:32">
      <c r="A33" s="70"/>
      <c r="C33" s="15"/>
      <c r="D33" s="13"/>
      <c r="E33" s="85"/>
      <c r="F33" s="15"/>
      <c r="G33" s="13"/>
      <c r="H33" s="85"/>
    </row>
    <row r="34" spans="1:32" ht="12.75" customHeight="1">
      <c r="A34" s="70"/>
      <c r="C34" s="15"/>
      <c r="D34" s="13"/>
      <c r="E34" s="85"/>
      <c r="F34" s="15"/>
      <c r="G34" s="13"/>
      <c r="H34" s="85"/>
    </row>
    <row r="35" spans="1:32" ht="9.75" customHeight="1" thickBot="1">
      <c r="A35" s="70"/>
      <c r="C35" s="145"/>
      <c r="D35"/>
      <c r="E35" s="87"/>
      <c r="F35" s="167"/>
      <c r="G35"/>
      <c r="H35" s="87"/>
      <c r="I35" s="167"/>
      <c r="J35"/>
      <c r="K35" s="87"/>
      <c r="L35" s="167"/>
      <c r="M35"/>
      <c r="N35" s="87"/>
      <c r="O35" s="167"/>
      <c r="P35"/>
      <c r="Q35" s="87"/>
    </row>
    <row r="36" spans="1:32" s="129" customFormat="1" ht="30.75" customHeight="1">
      <c r="A36" s="70"/>
      <c r="B36" s="375" t="s">
        <v>99</v>
      </c>
      <c r="C36" s="71" t="s">
        <v>451</v>
      </c>
      <c r="D36" s="155"/>
      <c r="E36" s="156"/>
      <c r="F36" s="71" t="s">
        <v>452</v>
      </c>
      <c r="G36" s="155"/>
      <c r="H36" s="156"/>
      <c r="I36" s="71" t="s">
        <v>453</v>
      </c>
      <c r="J36" s="155"/>
      <c r="K36" s="156"/>
      <c r="L36" s="71" t="s">
        <v>454</v>
      </c>
      <c r="M36" s="155"/>
      <c r="N36" s="156"/>
      <c r="O36" s="71" t="s">
        <v>455</v>
      </c>
      <c r="P36" s="155"/>
      <c r="Q36" s="156"/>
    </row>
    <row r="37" spans="1:32" s="129" customFormat="1" ht="30.75" customHeight="1" thickBot="1">
      <c r="A37" s="70"/>
      <c r="B37" s="377"/>
      <c r="C37" s="113" t="s">
        <v>108</v>
      </c>
      <c r="D37" s="161" t="s">
        <v>101</v>
      </c>
      <c r="E37" s="114" t="s">
        <v>90</v>
      </c>
      <c r="F37" s="113" t="s">
        <v>108</v>
      </c>
      <c r="G37" s="161" t="s">
        <v>101</v>
      </c>
      <c r="H37" s="114" t="s">
        <v>90</v>
      </c>
      <c r="I37" s="113" t="s">
        <v>108</v>
      </c>
      <c r="J37" s="161" t="s">
        <v>101</v>
      </c>
      <c r="K37" s="114" t="s">
        <v>90</v>
      </c>
      <c r="L37" s="113" t="s">
        <v>108</v>
      </c>
      <c r="M37" s="161" t="s">
        <v>101</v>
      </c>
      <c r="N37" s="114" t="s">
        <v>90</v>
      </c>
      <c r="O37" s="113" t="s">
        <v>108</v>
      </c>
      <c r="P37" s="161" t="s">
        <v>101</v>
      </c>
      <c r="Q37" s="114" t="s">
        <v>90</v>
      </c>
    </row>
    <row r="38" spans="1:32" ht="27.75" customHeight="1">
      <c r="A38" s="70"/>
      <c r="B38" s="115">
        <v>26</v>
      </c>
      <c r="C38" s="116" t="s">
        <v>161</v>
      </c>
      <c r="D38" s="187">
        <v>8185</v>
      </c>
      <c r="E38" s="117">
        <v>-7.0362732015043505E-3</v>
      </c>
      <c r="F38" s="116" t="s">
        <v>163</v>
      </c>
      <c r="G38" s="187">
        <v>8569</v>
      </c>
      <c r="H38" s="117">
        <v>-6.3775510204081565E-3</v>
      </c>
      <c r="I38" s="116" t="s">
        <v>163</v>
      </c>
      <c r="J38" s="187">
        <v>8624</v>
      </c>
      <c r="K38" s="117">
        <v>8.5462555066079249E-2</v>
      </c>
      <c r="L38" s="116" t="s">
        <v>161</v>
      </c>
      <c r="M38" s="187">
        <v>8613</v>
      </c>
      <c r="N38" s="117">
        <v>-3.7546094535702346E-2</v>
      </c>
      <c r="O38" s="116" t="s">
        <v>161</v>
      </c>
      <c r="P38" s="187">
        <v>8949</v>
      </c>
      <c r="Q38" s="117">
        <v>-2.7858257187430846E-3</v>
      </c>
    </row>
    <row r="39" spans="1:32" ht="27.75" customHeight="1">
      <c r="A39" s="70"/>
      <c r="B39" s="118">
        <v>27</v>
      </c>
      <c r="C39" s="165" t="s">
        <v>230</v>
      </c>
      <c r="D39" s="188">
        <v>7745</v>
      </c>
      <c r="E39" s="119">
        <v>2.4470899470899532E-2</v>
      </c>
      <c r="F39" s="165" t="s">
        <v>161</v>
      </c>
      <c r="G39" s="188">
        <v>8243</v>
      </c>
      <c r="H39" s="119">
        <v>-4.0284084293864209E-2</v>
      </c>
      <c r="I39" s="165" t="s">
        <v>161</v>
      </c>
      <c r="J39" s="188">
        <v>8589</v>
      </c>
      <c r="K39" s="119">
        <v>-2.7864855451061876E-3</v>
      </c>
      <c r="L39" s="96" t="s">
        <v>196</v>
      </c>
      <c r="M39" s="191">
        <v>8208</v>
      </c>
      <c r="N39" s="119">
        <v>-6.642402183803453E-2</v>
      </c>
      <c r="O39" s="96" t="s">
        <v>142</v>
      </c>
      <c r="P39" s="191">
        <v>8792</v>
      </c>
      <c r="Q39" s="119">
        <v>5.7620594249969903E-2</v>
      </c>
    </row>
    <row r="40" spans="1:32" ht="27.75" customHeight="1">
      <c r="A40" s="70"/>
      <c r="B40" s="118">
        <v>28</v>
      </c>
      <c r="C40" s="107" t="s">
        <v>162</v>
      </c>
      <c r="D40" s="189">
        <v>6669</v>
      </c>
      <c r="E40" s="120">
        <v>-2.5569842197545323E-2</v>
      </c>
      <c r="F40" s="107" t="s">
        <v>230</v>
      </c>
      <c r="G40" s="189">
        <v>7560</v>
      </c>
      <c r="H40" s="120">
        <v>2.689486552567244E-2</v>
      </c>
      <c r="I40" s="107" t="s">
        <v>229</v>
      </c>
      <c r="J40" s="189">
        <v>7617</v>
      </c>
      <c r="K40" s="120">
        <v>-1.461836998706334E-2</v>
      </c>
      <c r="L40" s="107" t="s">
        <v>163</v>
      </c>
      <c r="M40" s="189">
        <v>7945</v>
      </c>
      <c r="N40" s="120">
        <v>-7.8520064950127533E-2</v>
      </c>
      <c r="O40" s="107" t="s">
        <v>163</v>
      </c>
      <c r="P40" s="189">
        <v>8622</v>
      </c>
      <c r="Q40" s="120">
        <v>0.11222910216718263</v>
      </c>
    </row>
    <row r="41" spans="1:32" ht="27.75" customHeight="1">
      <c r="A41" s="70"/>
      <c r="B41" s="118">
        <v>29</v>
      </c>
      <c r="C41" s="165" t="s">
        <v>163</v>
      </c>
      <c r="D41" s="188">
        <v>6547</v>
      </c>
      <c r="E41" s="119">
        <v>-0.23596685727622824</v>
      </c>
      <c r="F41" s="165" t="s">
        <v>231</v>
      </c>
      <c r="G41" s="188">
        <v>6963</v>
      </c>
      <c r="H41" s="119">
        <v>-3.6262975778546758E-2</v>
      </c>
      <c r="I41" s="165" t="s">
        <v>230</v>
      </c>
      <c r="J41" s="188">
        <v>7362</v>
      </c>
      <c r="K41" s="119">
        <v>-3.2715806070161557E-2</v>
      </c>
      <c r="L41" s="96" t="s">
        <v>197</v>
      </c>
      <c r="M41" s="191">
        <v>7730</v>
      </c>
      <c r="N41" s="119">
        <v>-5.1650104281683262E-2</v>
      </c>
      <c r="O41" s="96" t="s">
        <v>162</v>
      </c>
      <c r="P41" s="191">
        <v>8332</v>
      </c>
      <c r="Q41" s="119">
        <v>-1.4081173825582827E-2</v>
      </c>
    </row>
    <row r="42" spans="1:32" ht="27.75" customHeight="1">
      <c r="A42" s="70"/>
      <c r="B42" s="121">
        <v>30</v>
      </c>
      <c r="C42" s="107" t="s">
        <v>231</v>
      </c>
      <c r="D42" s="189">
        <v>6047</v>
      </c>
      <c r="E42" s="122">
        <v>-0.13155249174206518</v>
      </c>
      <c r="F42" s="107" t="s">
        <v>162</v>
      </c>
      <c r="G42" s="189">
        <v>6844</v>
      </c>
      <c r="H42" s="122">
        <v>-4.1993281075027977E-2</v>
      </c>
      <c r="I42" s="107" t="s">
        <v>231</v>
      </c>
      <c r="J42" s="189">
        <v>7225</v>
      </c>
      <c r="K42" s="122">
        <v>-0.11976120857699801</v>
      </c>
      <c r="L42" s="101" t="s">
        <v>198</v>
      </c>
      <c r="M42" s="192">
        <v>7611</v>
      </c>
      <c r="N42" s="122">
        <v>-2.8589661774090613E-2</v>
      </c>
      <c r="O42" s="101" t="s">
        <v>143</v>
      </c>
      <c r="P42" s="192">
        <v>8151</v>
      </c>
      <c r="Q42" s="122">
        <v>-5.6118091984872498E-3</v>
      </c>
      <c r="V42" s="17" ph="1"/>
      <c r="AB42" s="17" ph="1"/>
    </row>
    <row r="43" spans="1:32" ht="27.75" customHeight="1">
      <c r="A43" s="70"/>
      <c r="B43" s="118">
        <v>31</v>
      </c>
      <c r="C43" s="165" t="s">
        <v>235</v>
      </c>
      <c r="D43" s="188">
        <v>5674</v>
      </c>
      <c r="E43" s="119">
        <v>1.1768901569186863E-2</v>
      </c>
      <c r="F43" s="165" t="s">
        <v>232</v>
      </c>
      <c r="G43" s="188">
        <v>6778</v>
      </c>
      <c r="H43" s="119">
        <v>5.4887998813233363E-3</v>
      </c>
      <c r="I43" s="165" t="s">
        <v>162</v>
      </c>
      <c r="J43" s="188">
        <v>7144</v>
      </c>
      <c r="K43" s="119">
        <v>-1.8681318681318726E-2</v>
      </c>
      <c r="L43" s="96" t="s">
        <v>162</v>
      </c>
      <c r="M43" s="191">
        <v>7280</v>
      </c>
      <c r="N43" s="119">
        <v>-0.12626020163226115</v>
      </c>
      <c r="O43" s="96" t="s">
        <v>141</v>
      </c>
      <c r="P43" s="191">
        <v>8062</v>
      </c>
      <c r="Q43" s="119">
        <v>-2.4325305579087519E-2</v>
      </c>
    </row>
    <row r="44" spans="1:32" ht="27.75" customHeight="1">
      <c r="A44" s="70"/>
      <c r="B44" s="118">
        <v>32</v>
      </c>
      <c r="C44" s="107" t="s">
        <v>528</v>
      </c>
      <c r="D44" s="189">
        <v>5630</v>
      </c>
      <c r="E44" s="120">
        <v>-9.6308186195826595E-2</v>
      </c>
      <c r="F44" s="107" t="s">
        <v>229</v>
      </c>
      <c r="G44" s="189">
        <v>6661</v>
      </c>
      <c r="H44" s="120">
        <v>-0.12550873047131417</v>
      </c>
      <c r="I44" s="107" t="s">
        <v>232</v>
      </c>
      <c r="J44" s="189">
        <v>6741</v>
      </c>
      <c r="K44" s="120">
        <v>4.4702726866339138E-3</v>
      </c>
      <c r="L44" s="107" t="s">
        <v>207</v>
      </c>
      <c r="M44" s="189">
        <v>7184</v>
      </c>
      <c r="N44" s="120">
        <v>-0.10890597866534357</v>
      </c>
      <c r="O44" s="107" t="s">
        <v>128</v>
      </c>
      <c r="P44" s="189">
        <v>7835</v>
      </c>
      <c r="Q44" s="120">
        <v>7.5940675638560773E-2</v>
      </c>
    </row>
    <row r="45" spans="1:32" ht="27.75" customHeight="1">
      <c r="A45" s="70"/>
      <c r="B45" s="118">
        <v>33</v>
      </c>
      <c r="C45" s="96" t="s">
        <v>229</v>
      </c>
      <c r="D45" s="188">
        <v>5534</v>
      </c>
      <c r="E45" s="119">
        <v>-0.16919381474253115</v>
      </c>
      <c r="F45" s="96" t="s">
        <v>208</v>
      </c>
      <c r="G45" s="188">
        <v>6230</v>
      </c>
      <c r="H45" s="119">
        <v>-4.4478527607361928E-2</v>
      </c>
      <c r="I45" s="165" t="s">
        <v>208</v>
      </c>
      <c r="J45" s="188">
        <v>6520</v>
      </c>
      <c r="K45" s="119">
        <v>2.0025031289111483E-2</v>
      </c>
      <c r="L45" s="96" t="s">
        <v>199</v>
      </c>
      <c r="M45" s="191">
        <v>6711</v>
      </c>
      <c r="N45" s="119">
        <v>-4.9164069141399813E-2</v>
      </c>
      <c r="O45" s="96" t="s">
        <v>144</v>
      </c>
      <c r="P45" s="191">
        <v>7058</v>
      </c>
      <c r="Q45" s="119">
        <v>-2.1895787139689538E-2</v>
      </c>
      <c r="Y45" s="17" ph="1"/>
      <c r="AE45" s="17" ph="1"/>
      <c r="AF45" s="17" ph="1"/>
    </row>
    <row r="46" spans="1:32" ht="27.75" customHeight="1">
      <c r="A46" s="70"/>
      <c r="B46" s="118">
        <v>34</v>
      </c>
      <c r="C46" s="107" t="s">
        <v>232</v>
      </c>
      <c r="D46" s="189">
        <v>5527</v>
      </c>
      <c r="E46" s="120">
        <v>-0.18456771909117731</v>
      </c>
      <c r="F46" s="107" t="s">
        <v>233</v>
      </c>
      <c r="G46" s="189">
        <v>5685</v>
      </c>
      <c r="H46" s="120">
        <v>-6.172635748473343E-2</v>
      </c>
      <c r="I46" s="107" t="s">
        <v>233</v>
      </c>
      <c r="J46" s="189">
        <v>6059</v>
      </c>
      <c r="K46" s="120">
        <v>-0.15659799554565701</v>
      </c>
      <c r="L46" s="107" t="s">
        <v>208</v>
      </c>
      <c r="M46" s="189">
        <v>6392</v>
      </c>
      <c r="N46" s="120">
        <v>5.7752771802085157E-2</v>
      </c>
      <c r="O46" s="107" t="s">
        <v>145</v>
      </c>
      <c r="P46" s="189">
        <v>6960</v>
      </c>
      <c r="Q46" s="120">
        <v>1.8586272501097678E-2</v>
      </c>
      <c r="R46" s="1"/>
      <c r="S46" s="1"/>
      <c r="T46" s="1"/>
    </row>
    <row r="47" spans="1:32" ht="27.75" customHeight="1">
      <c r="A47" s="70"/>
      <c r="B47" s="118">
        <v>35</v>
      </c>
      <c r="C47" s="96" t="s">
        <v>233</v>
      </c>
      <c r="D47" s="190">
        <v>5502</v>
      </c>
      <c r="E47" s="119">
        <v>-3.2189973614775713E-2</v>
      </c>
      <c r="F47" s="96" t="s">
        <v>200</v>
      </c>
      <c r="G47" s="190">
        <v>5608</v>
      </c>
      <c r="H47" s="119">
        <v>-1.631292755656899E-2</v>
      </c>
      <c r="I47" s="211" t="s">
        <v>234</v>
      </c>
      <c r="J47" s="190">
        <v>5753</v>
      </c>
      <c r="K47" s="119">
        <v>-1.7421007685738732E-2</v>
      </c>
      <c r="L47" s="96" t="s">
        <v>145</v>
      </c>
      <c r="M47" s="191">
        <v>5881</v>
      </c>
      <c r="N47" s="119">
        <v>-0.15502873563218389</v>
      </c>
      <c r="O47" s="96" t="s">
        <v>208</v>
      </c>
      <c r="P47" s="191">
        <v>6043</v>
      </c>
      <c r="Q47" s="119">
        <v>9.7529967308390919E-2</v>
      </c>
    </row>
    <row r="48" spans="1:32" ht="27.75" customHeight="1">
      <c r="A48" s="70"/>
      <c r="B48" s="123">
        <v>36</v>
      </c>
      <c r="C48" s="107" t="s">
        <v>236</v>
      </c>
      <c r="D48" s="189">
        <v>5383</v>
      </c>
      <c r="E48" s="120">
        <v>4.2005420054200604E-2</v>
      </c>
      <c r="F48" s="107" t="s">
        <v>234</v>
      </c>
      <c r="G48" s="189">
        <v>5178</v>
      </c>
      <c r="H48" s="120">
        <v>-9.9947853293933631E-2</v>
      </c>
      <c r="I48" s="107" t="s">
        <v>235</v>
      </c>
      <c r="J48" s="189">
        <v>5701</v>
      </c>
      <c r="K48" s="120">
        <v>-1.6729906864435984E-2</v>
      </c>
      <c r="L48" s="106" t="s">
        <v>206</v>
      </c>
      <c r="M48" s="193">
        <v>5855</v>
      </c>
      <c r="N48" s="139">
        <v>3.9041703637976877E-2</v>
      </c>
      <c r="O48" s="107" t="s">
        <v>131</v>
      </c>
      <c r="P48" s="193">
        <v>5743</v>
      </c>
      <c r="Q48" s="124">
        <v>-1.509175098610871E-2</v>
      </c>
    </row>
    <row r="49" spans="1:32" ht="27.75" customHeight="1">
      <c r="A49" s="70"/>
      <c r="B49" s="118">
        <v>37</v>
      </c>
      <c r="C49" s="165" t="s">
        <v>234</v>
      </c>
      <c r="D49" s="188">
        <v>5312</v>
      </c>
      <c r="E49" s="119">
        <v>2.5878717651602878E-2</v>
      </c>
      <c r="F49" s="165" t="s">
        <v>236</v>
      </c>
      <c r="G49" s="188">
        <v>5166</v>
      </c>
      <c r="H49" s="119">
        <v>-4.6687580734452894E-2</v>
      </c>
      <c r="I49" s="165" t="s">
        <v>236</v>
      </c>
      <c r="J49" s="188">
        <v>5419</v>
      </c>
      <c r="K49" s="119">
        <v>-7.8558068355721766E-2</v>
      </c>
      <c r="L49" s="96" t="s">
        <v>200</v>
      </c>
      <c r="M49" s="191">
        <v>5798</v>
      </c>
      <c r="N49" s="119">
        <v>9.5768761971095628E-3</v>
      </c>
      <c r="O49" s="96" t="s">
        <v>164</v>
      </c>
      <c r="P49" s="191">
        <v>5635</v>
      </c>
      <c r="Q49" s="119">
        <v>8.973119319280598E-2</v>
      </c>
    </row>
    <row r="50" spans="1:32" ht="27.75" customHeight="1">
      <c r="A50" s="70"/>
      <c r="B50" s="118">
        <v>38</v>
      </c>
      <c r="C50" s="107" t="s">
        <v>130</v>
      </c>
      <c r="D50" s="189">
        <v>4837</v>
      </c>
      <c r="E50" s="120">
        <v>-4.732510288065872E-3</v>
      </c>
      <c r="F50" s="107" t="s">
        <v>130</v>
      </c>
      <c r="G50" s="189">
        <v>4860</v>
      </c>
      <c r="H50" s="120">
        <v>2.9442914636729434E-2</v>
      </c>
      <c r="I50" s="107" t="s">
        <v>130</v>
      </c>
      <c r="J50" s="189">
        <v>4721</v>
      </c>
      <c r="K50" s="120">
        <v>-0.13423803410966439</v>
      </c>
      <c r="L50" s="107" t="s">
        <v>130</v>
      </c>
      <c r="M50" s="189">
        <v>5453</v>
      </c>
      <c r="N50" s="120">
        <v>0.15701251856566945</v>
      </c>
      <c r="O50" s="107" t="s">
        <v>146</v>
      </c>
      <c r="P50" s="189">
        <v>4787</v>
      </c>
      <c r="Q50" s="120">
        <v>2.0899978673491137E-2</v>
      </c>
    </row>
    <row r="51" spans="1:32" ht="27.75" customHeight="1">
      <c r="A51" s="70"/>
      <c r="B51" s="118">
        <v>39</v>
      </c>
      <c r="C51" s="165" t="s">
        <v>204</v>
      </c>
      <c r="D51" s="188">
        <v>4620</v>
      </c>
      <c r="E51" s="119">
        <v>1.9192587690271434E-2</v>
      </c>
      <c r="F51" s="165" t="s">
        <v>204</v>
      </c>
      <c r="G51" s="188">
        <v>4533</v>
      </c>
      <c r="H51" s="119">
        <v>3.0930179667955526E-2</v>
      </c>
      <c r="I51" s="165" t="s">
        <v>132</v>
      </c>
      <c r="J51" s="188">
        <v>4444</v>
      </c>
      <c r="K51" s="119">
        <v>-1.1238480557428376E-3</v>
      </c>
      <c r="L51" s="96" t="s">
        <v>132</v>
      </c>
      <c r="M51" s="191">
        <v>4449</v>
      </c>
      <c r="N51" s="119">
        <v>-7.1412631109127878E-3</v>
      </c>
      <c r="O51" s="96" t="s">
        <v>130</v>
      </c>
      <c r="P51" s="191">
        <v>4713</v>
      </c>
      <c r="Q51" s="119">
        <v>-3.1442663378544955E-2</v>
      </c>
    </row>
    <row r="52" spans="1:32" ht="27.75" customHeight="1">
      <c r="A52" s="70"/>
      <c r="B52" s="121">
        <v>40</v>
      </c>
      <c r="C52" s="107" t="s">
        <v>203</v>
      </c>
      <c r="D52" s="189">
        <v>4346</v>
      </c>
      <c r="E52" s="122">
        <v>4.0958083832335346E-2</v>
      </c>
      <c r="F52" s="107" t="s">
        <v>132</v>
      </c>
      <c r="G52" s="189">
        <v>4325</v>
      </c>
      <c r="H52" s="122">
        <v>-2.6777677767776731E-2</v>
      </c>
      <c r="I52" s="107" t="s">
        <v>204</v>
      </c>
      <c r="J52" s="189">
        <v>4397</v>
      </c>
      <c r="K52" s="122">
        <v>3.0224929709465886E-2</v>
      </c>
      <c r="L52" s="101" t="s">
        <v>204</v>
      </c>
      <c r="M52" s="192">
        <v>4268</v>
      </c>
      <c r="N52" s="122">
        <v>-6.2863795110593701E-3</v>
      </c>
      <c r="O52" s="101" t="s">
        <v>132</v>
      </c>
      <c r="P52" s="192">
        <v>4481</v>
      </c>
      <c r="Q52" s="122">
        <v>-5.548158011540183E-3</v>
      </c>
    </row>
    <row r="53" spans="1:32" ht="27.75" customHeight="1">
      <c r="A53" s="70"/>
      <c r="B53" s="118">
        <v>41</v>
      </c>
      <c r="C53" s="165" t="s">
        <v>132</v>
      </c>
      <c r="D53" s="188">
        <v>4177</v>
      </c>
      <c r="E53" s="119">
        <v>-3.4219653179190734E-2</v>
      </c>
      <c r="F53" s="165" t="s">
        <v>203</v>
      </c>
      <c r="G53" s="188">
        <v>4175</v>
      </c>
      <c r="H53" s="119">
        <v>7.6030927835051498E-2</v>
      </c>
      <c r="I53" s="96" t="s">
        <v>237</v>
      </c>
      <c r="J53" s="188">
        <v>4225</v>
      </c>
      <c r="K53" s="119">
        <v>1.0523798134417506E-2</v>
      </c>
      <c r="L53" s="96" t="s">
        <v>148</v>
      </c>
      <c r="M53" s="191">
        <v>4181</v>
      </c>
      <c r="N53" s="119">
        <v>-1.414760669653381E-2</v>
      </c>
      <c r="O53" s="96" t="s" ph="1">
        <v>129</v>
      </c>
      <c r="P53" s="191">
        <v>4441</v>
      </c>
      <c r="Q53" s="119">
        <v>2.209436133486764E-2</v>
      </c>
    </row>
    <row r="54" spans="1:32" ht="27.75" customHeight="1">
      <c r="A54" s="70"/>
      <c r="B54" s="118">
        <v>42</v>
      </c>
      <c r="C54" s="107" t="s">
        <v>136</v>
      </c>
      <c r="D54" s="189">
        <v>4068</v>
      </c>
      <c r="E54" s="120">
        <v>3.327406654813303E-2</v>
      </c>
      <c r="F54" s="107" t="s">
        <v>136</v>
      </c>
      <c r="G54" s="189">
        <v>3937</v>
      </c>
      <c r="H54" s="120">
        <v>1.8892339544513526E-2</v>
      </c>
      <c r="I54" s="107" t="s">
        <v>203</v>
      </c>
      <c r="J54" s="189">
        <v>3880</v>
      </c>
      <c r="K54" s="120">
        <v>0.14928909952606628</v>
      </c>
      <c r="L54" s="107" t="s">
        <v>146</v>
      </c>
      <c r="M54" s="189">
        <v>4068</v>
      </c>
      <c r="N54" s="120">
        <v>-0.15019845414664712</v>
      </c>
      <c r="O54" s="107" t="s">
        <v>147</v>
      </c>
      <c r="P54" s="189">
        <v>4295</v>
      </c>
      <c r="Q54" s="120">
        <v>-4.1734291676327473E-3</v>
      </c>
      <c r="V54" s="17" ph="1"/>
      <c r="AB54" s="17" ph="1"/>
    </row>
    <row r="55" spans="1:32" ht="27.75" customHeight="1">
      <c r="A55" s="70"/>
      <c r="B55" s="118">
        <v>43</v>
      </c>
      <c r="C55" s="165" t="s">
        <v>237</v>
      </c>
      <c r="D55" s="188">
        <v>3820</v>
      </c>
      <c r="E55" s="119">
        <v>4.7343503419252642E-3</v>
      </c>
      <c r="F55" s="165" t="s">
        <v>237</v>
      </c>
      <c r="G55" s="188">
        <v>3802</v>
      </c>
      <c r="H55" s="119">
        <v>-0.10011834319526625</v>
      </c>
      <c r="I55" s="96" t="s" ph="1">
        <v>136</v>
      </c>
      <c r="J55" s="188">
        <v>3864</v>
      </c>
      <c r="K55" s="119">
        <v>3.648068669527893E-2</v>
      </c>
      <c r="L55" s="96" t="s" ph="1">
        <v>129</v>
      </c>
      <c r="M55" s="191">
        <v>4064</v>
      </c>
      <c r="N55" s="119">
        <v>-8.4890790362530999E-2</v>
      </c>
      <c r="O55" s="96" t="s">
        <v>148</v>
      </c>
      <c r="P55" s="191">
        <v>4241</v>
      </c>
      <c r="Q55" s="119">
        <v>4.9752475247524686E-2</v>
      </c>
      <c r="S55" s="125"/>
    </row>
    <row r="56" spans="1:32" ht="27.75" customHeight="1">
      <c r="A56" s="70"/>
      <c r="B56" s="118">
        <v>44</v>
      </c>
      <c r="C56" s="107" t="s">
        <v>135</v>
      </c>
      <c r="D56" s="189">
        <v>3699</v>
      </c>
      <c r="E56" s="120">
        <v>3.9629005059022004E-2</v>
      </c>
      <c r="F56" s="107" t="s">
        <v>135</v>
      </c>
      <c r="G56" s="189">
        <v>3558</v>
      </c>
      <c r="H56" s="120">
        <v>-5.6983832494036601E-2</v>
      </c>
      <c r="I56" s="107" t="s">
        <v>135</v>
      </c>
      <c r="J56" s="189">
        <v>3773</v>
      </c>
      <c r="K56" s="120">
        <v>-1.3852587558808138E-2</v>
      </c>
      <c r="L56" s="107" t="s">
        <v>134</v>
      </c>
      <c r="M56" s="189">
        <v>3958</v>
      </c>
      <c r="N56" s="120">
        <v>-3.7754845205134613E-3</v>
      </c>
      <c r="O56" s="107" t="s">
        <v>134</v>
      </c>
      <c r="P56" s="189">
        <v>3973</v>
      </c>
      <c r="Q56" s="120">
        <v>0.11257350882105843</v>
      </c>
    </row>
    <row r="57" spans="1:32" ht="27.75" customHeight="1">
      <c r="A57" s="70"/>
      <c r="B57" s="118">
        <v>45</v>
      </c>
      <c r="C57" s="96" t="s" ph="1">
        <v>129</v>
      </c>
      <c r="D57" s="188">
        <v>3600</v>
      </c>
      <c r="E57" s="126">
        <v>3.9561074213110059E-2</v>
      </c>
      <c r="F57" s="96" t="s">
        <v>134</v>
      </c>
      <c r="G57" s="188">
        <v>3485</v>
      </c>
      <c r="H57" s="126">
        <v>1.4260768335273566E-2</v>
      </c>
      <c r="I57" s="96" t="s" ph="1">
        <v>129</v>
      </c>
      <c r="J57" s="188">
        <v>3746</v>
      </c>
      <c r="K57" s="126">
        <v>-7.8248031496062964E-2</v>
      </c>
      <c r="L57" s="96" t="s">
        <v>135</v>
      </c>
      <c r="M57" s="191">
        <v>3826</v>
      </c>
      <c r="N57" s="126">
        <v>3.672612801678854E-3</v>
      </c>
      <c r="O57" s="96" t="s">
        <v>136</v>
      </c>
      <c r="P57" s="191">
        <v>3876</v>
      </c>
      <c r="Q57" s="119">
        <v>5.7860262008733621E-2</v>
      </c>
    </row>
    <row r="58" spans="1:32" ht="27.75" customHeight="1">
      <c r="A58" s="70"/>
      <c r="B58" s="123">
        <v>46</v>
      </c>
      <c r="C58" s="107" t="s">
        <v>134</v>
      </c>
      <c r="D58" s="189">
        <v>3429</v>
      </c>
      <c r="E58" s="124">
        <v>-1.6068866571018692E-2</v>
      </c>
      <c r="F58" s="107" t="s" ph="1">
        <v>129</v>
      </c>
      <c r="G58" s="189">
        <v>3463</v>
      </c>
      <c r="H58" s="124">
        <v>-7.5547250400427091E-2</v>
      </c>
      <c r="I58" s="107" t="s">
        <v>201</v>
      </c>
      <c r="J58" s="189">
        <v>3533</v>
      </c>
      <c r="K58" s="124">
        <v>2.8230500582072215E-2</v>
      </c>
      <c r="L58" s="106" t="s">
        <v>136</v>
      </c>
      <c r="M58" s="193">
        <v>3728</v>
      </c>
      <c r="N58" s="124">
        <v>-3.818369453044379E-2</v>
      </c>
      <c r="O58" s="106" t="s">
        <v>135</v>
      </c>
      <c r="P58" s="193">
        <v>3812</v>
      </c>
      <c r="Q58" s="124">
        <v>7.0485818590283689E-2</v>
      </c>
    </row>
    <row r="59" spans="1:32" ht="27.75" customHeight="1">
      <c r="A59" s="70"/>
      <c r="B59" s="118">
        <v>47</v>
      </c>
      <c r="C59" s="165" t="s">
        <v>259</v>
      </c>
      <c r="D59" s="188">
        <v>3393</v>
      </c>
      <c r="E59" s="119">
        <v>3.4766697163769456E-2</v>
      </c>
      <c r="F59" s="165" t="s">
        <v>259</v>
      </c>
      <c r="G59" s="188">
        <v>3279</v>
      </c>
      <c r="H59" s="119">
        <v>3.6346396965865946E-2</v>
      </c>
      <c r="I59" s="165" t="s">
        <v>238</v>
      </c>
      <c r="J59" s="188">
        <v>3478</v>
      </c>
      <c r="K59" s="119">
        <v>-0.1450344149459194</v>
      </c>
      <c r="L59" s="96" t="s">
        <v>202</v>
      </c>
      <c r="M59" s="191">
        <v>3691</v>
      </c>
      <c r="N59" s="119">
        <v>0.15524256651017221</v>
      </c>
      <c r="O59" s="96" t="s">
        <v>152</v>
      </c>
      <c r="P59" s="191">
        <v>3698</v>
      </c>
      <c r="Q59" s="119">
        <v>9.7003856422426482E-2</v>
      </c>
    </row>
    <row r="60" spans="1:32" ht="27.75" customHeight="1">
      <c r="A60" s="70"/>
      <c r="B60" s="118">
        <v>48</v>
      </c>
      <c r="C60" s="107" t="s">
        <v>260</v>
      </c>
      <c r="D60" s="189">
        <v>3100</v>
      </c>
      <c r="E60" s="120">
        <v>4.8622366288493257E-3</v>
      </c>
      <c r="F60" s="107" t="s">
        <v>260</v>
      </c>
      <c r="G60" s="189">
        <v>3085</v>
      </c>
      <c r="H60" s="120">
        <v>-0.12680441551089727</v>
      </c>
      <c r="I60" s="107" t="s">
        <v>134</v>
      </c>
      <c r="J60" s="189">
        <v>3436</v>
      </c>
      <c r="K60" s="120">
        <v>-0.13188479029813038</v>
      </c>
      <c r="L60" s="107" t="s">
        <v>201</v>
      </c>
      <c r="M60" s="189">
        <v>3436</v>
      </c>
      <c r="N60" s="120">
        <v>2.4448419797256982E-2</v>
      </c>
      <c r="O60" s="107" t="s">
        <v>151</v>
      </c>
      <c r="P60" s="189">
        <v>3578</v>
      </c>
      <c r="Q60" s="120">
        <v>4.1024148967122587E-2</v>
      </c>
      <c r="Y60" s="17" ph="1"/>
      <c r="AE60" s="17" ph="1"/>
      <c r="AF60" s="17" ph="1"/>
    </row>
    <row r="61" spans="1:32" ht="27.75" customHeight="1">
      <c r="A61" s="70"/>
      <c r="B61" s="118">
        <v>49</v>
      </c>
      <c r="C61" s="165" t="s">
        <v>133</v>
      </c>
      <c r="D61" s="188">
        <v>3077</v>
      </c>
      <c r="E61" s="127">
        <v>6.8717277486911588E-3</v>
      </c>
      <c r="F61" s="165" t="s">
        <v>238</v>
      </c>
      <c r="G61" s="188">
        <v>3062</v>
      </c>
      <c r="H61" s="127">
        <v>-0.11960897067280041</v>
      </c>
      <c r="I61" s="165" t="s">
        <v>202</v>
      </c>
      <c r="J61" s="188">
        <v>3275</v>
      </c>
      <c r="K61" s="127">
        <v>-0.11270658358168517</v>
      </c>
      <c r="L61" s="96" t="s">
        <v>203</v>
      </c>
      <c r="M61" s="188">
        <v>3376</v>
      </c>
      <c r="N61" s="127">
        <v>-8.7074094104921618E-2</v>
      </c>
      <c r="O61" s="96" t="s">
        <v>149</v>
      </c>
      <c r="P61" s="188">
        <v>3577</v>
      </c>
      <c r="Q61" s="127">
        <v>1.7928286852589626E-2</v>
      </c>
    </row>
    <row r="62" spans="1:32" ht="27.75" customHeight="1" thickBot="1">
      <c r="A62" s="70"/>
      <c r="B62" s="128">
        <v>50</v>
      </c>
      <c r="C62" s="111" t="s">
        <v>238</v>
      </c>
      <c r="D62" s="194">
        <v>3067</v>
      </c>
      <c r="E62" s="112">
        <v>1.6329196603526164E-3</v>
      </c>
      <c r="F62" s="111" t="s">
        <v>133</v>
      </c>
      <c r="G62" s="194">
        <v>3056</v>
      </c>
      <c r="H62" s="112">
        <v>-4.7678404487379256E-2</v>
      </c>
      <c r="I62" s="111" t="s">
        <v>239</v>
      </c>
      <c r="J62" s="194">
        <v>3259</v>
      </c>
      <c r="K62" s="112">
        <v>1.7483609116453414E-2</v>
      </c>
      <c r="L62" s="111" t="s">
        <v>151</v>
      </c>
      <c r="M62" s="194">
        <v>3359</v>
      </c>
      <c r="N62" s="112">
        <v>-6.1207378423700387E-2</v>
      </c>
      <c r="O62" s="111" t="s">
        <v>150</v>
      </c>
      <c r="P62" s="194">
        <v>3517</v>
      </c>
      <c r="Q62" s="112">
        <v>1.6180294712510923E-2</v>
      </c>
    </row>
    <row r="63" spans="1:32">
      <c r="A63" s="70"/>
    </row>
    <row r="64" spans="1:32" ht="15" customHeight="1">
      <c r="I64" s="129"/>
    </row>
    <row r="65" spans="9:32" ht="15" customHeight="1">
      <c r="I65" s="129"/>
    </row>
    <row r="66" spans="9:32" ht="15" customHeight="1">
      <c r="I66" s="129"/>
    </row>
    <row r="67" spans="9:32" ht="18">
      <c r="I67" s="15" ph="1"/>
    </row>
    <row r="68" spans="9:32" ht="21">
      <c r="Y68" s="17" ph="1"/>
      <c r="AE68" s="17" ph="1"/>
      <c r="AF68" s="17" ph="1"/>
    </row>
    <row r="69" spans="9:32" ht="18">
      <c r="L69" s="12" ph="1"/>
    </row>
  </sheetData>
  <mergeCells count="3">
    <mergeCell ref="A2:K2"/>
    <mergeCell ref="B4:B5"/>
    <mergeCell ref="B36:B37"/>
  </mergeCells>
  <phoneticPr fontId="5"/>
  <pageMargins left="0.7" right="0.7" top="0.75" bottom="0.75" header="0.3" footer="0.3"/>
  <pageSetup paperSize="9" scale="71" fitToHeight="0" orientation="portrait" r:id="rId1"/>
  <rowBreaks count="1" manualBreakCount="1">
    <brk id="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E030B-4A69-44EF-8D07-B7B11E560F56}">
  <dimension ref="A1:M227"/>
  <sheetViews>
    <sheetView view="pageBreakPreview" zoomScaleNormal="100" zoomScaleSheetLayoutView="100" workbookViewId="0">
      <selection sqref="A1:A2"/>
    </sheetView>
  </sheetViews>
  <sheetFormatPr defaultColWidth="9" defaultRowHeight="13.5"/>
  <cols>
    <col min="1" max="1" width="16" style="225" bestFit="1" customWidth="1"/>
    <col min="2" max="2" width="5.125" style="225" customWidth="1"/>
    <col min="3" max="3" width="5.625" style="225" customWidth="1"/>
    <col min="4" max="4" width="27" style="225" customWidth="1"/>
    <col min="5" max="5" width="13.625" style="225" customWidth="1"/>
    <col min="6" max="6" width="13.625" style="284" customWidth="1"/>
    <col min="7" max="7" width="13.625" style="225" customWidth="1"/>
    <col min="8" max="8" width="13.625" style="285" customWidth="1"/>
    <col min="9" max="9" width="13.625" style="284" customWidth="1"/>
    <col min="10" max="10" width="13.625" style="225" customWidth="1"/>
    <col min="11" max="11" width="13.625" style="285" customWidth="1"/>
    <col min="12" max="13" width="13.625" style="284" customWidth="1"/>
    <col min="14" max="16384" width="9" style="225"/>
  </cols>
  <sheetData>
    <row r="1" spans="1:13" ht="42" customHeight="1" thickTop="1">
      <c r="A1" s="385" t="s">
        <v>273</v>
      </c>
      <c r="B1" s="387" t="s">
        <v>274</v>
      </c>
      <c r="C1" s="388"/>
      <c r="D1" s="389"/>
      <c r="E1" s="378" t="s">
        <v>275</v>
      </c>
      <c r="F1" s="379"/>
      <c r="G1" s="378" t="s">
        <v>276</v>
      </c>
      <c r="H1" s="379"/>
      <c r="I1" s="380"/>
      <c r="J1" s="378" t="s">
        <v>277</v>
      </c>
      <c r="K1" s="379"/>
      <c r="L1" s="380"/>
      <c r="M1" s="224"/>
    </row>
    <row r="2" spans="1:13" ht="94.5" customHeight="1">
      <c r="A2" s="386"/>
      <c r="B2" s="390"/>
      <c r="C2" s="391"/>
      <c r="D2" s="392"/>
      <c r="E2" s="226" t="s">
        <v>0</v>
      </c>
      <c r="F2" s="227" t="s">
        <v>278</v>
      </c>
      <c r="G2" s="226" t="s">
        <v>0</v>
      </c>
      <c r="H2" s="228" t="s">
        <v>279</v>
      </c>
      <c r="I2" s="229" t="s">
        <v>278</v>
      </c>
      <c r="J2" s="226" t="s">
        <v>0</v>
      </c>
      <c r="K2" s="228" t="s">
        <v>279</v>
      </c>
      <c r="L2" s="229" t="s">
        <v>278</v>
      </c>
      <c r="M2" s="230" t="s">
        <v>261</v>
      </c>
    </row>
    <row r="3" spans="1:13" ht="15" customHeight="1">
      <c r="A3" s="384" t="s">
        <v>280</v>
      </c>
      <c r="B3" s="142" t="s">
        <v>1</v>
      </c>
      <c r="C3" s="231"/>
      <c r="D3" s="231"/>
      <c r="E3" s="232">
        <v>8197</v>
      </c>
      <c r="F3" s="233">
        <v>6.3842848373234506E-3</v>
      </c>
      <c r="G3" s="232">
        <v>7813</v>
      </c>
      <c r="H3" s="238">
        <v>0.9531535927778455</v>
      </c>
      <c r="I3" s="233">
        <v>1.7951019361457377E-3</v>
      </c>
      <c r="J3" s="232">
        <v>384</v>
      </c>
      <c r="K3" s="238">
        <v>4.6846407222154447E-2</v>
      </c>
      <c r="L3" s="234">
        <v>0.10982658959537561</v>
      </c>
      <c r="M3" s="235">
        <v>6868</v>
      </c>
    </row>
    <row r="4" spans="1:13" ht="15" customHeight="1">
      <c r="A4" s="382"/>
      <c r="B4" s="142" t="s">
        <v>281</v>
      </c>
      <c r="C4" s="236"/>
      <c r="D4" s="236"/>
      <c r="E4" s="232">
        <v>15510</v>
      </c>
      <c r="F4" s="233">
        <v>-2.8925619834710758E-2</v>
      </c>
      <c r="G4" s="232">
        <v>13752</v>
      </c>
      <c r="H4" s="238">
        <v>0.8866537717601547</v>
      </c>
      <c r="I4" s="233">
        <v>-4.020100502512558E-2</v>
      </c>
      <c r="J4" s="232">
        <v>1758</v>
      </c>
      <c r="K4" s="238">
        <v>0.11334622823984526</v>
      </c>
      <c r="L4" s="234">
        <v>6.9343065693430628E-2</v>
      </c>
      <c r="M4" s="235">
        <v>12325</v>
      </c>
    </row>
    <row r="5" spans="1:13" ht="15" customHeight="1">
      <c r="A5" s="382"/>
      <c r="B5" s="142" t="s">
        <v>282</v>
      </c>
      <c r="C5" s="236"/>
      <c r="D5" s="236"/>
      <c r="E5" s="232">
        <v>3215</v>
      </c>
      <c r="F5" s="233">
        <v>-4.4008325899494549E-2</v>
      </c>
      <c r="G5" s="232">
        <v>3064</v>
      </c>
      <c r="H5" s="238">
        <v>0.95303265940902027</v>
      </c>
      <c r="I5" s="233">
        <v>-4.5482866043613734E-2</v>
      </c>
      <c r="J5" s="232">
        <v>151</v>
      </c>
      <c r="K5" s="238">
        <v>4.6967340590979782E-2</v>
      </c>
      <c r="L5" s="234">
        <v>-1.3071895424836555E-2</v>
      </c>
      <c r="M5" s="235">
        <v>2738</v>
      </c>
    </row>
    <row r="6" spans="1:13" ht="15" customHeight="1">
      <c r="A6" s="382"/>
      <c r="B6" s="142" t="s">
        <v>283</v>
      </c>
      <c r="C6" s="236"/>
      <c r="D6" s="236"/>
      <c r="E6" s="232">
        <v>31366</v>
      </c>
      <c r="F6" s="233">
        <v>-4.2054790336865877E-2</v>
      </c>
      <c r="G6" s="232">
        <v>26773</v>
      </c>
      <c r="H6" s="238">
        <v>0.85356755722757127</v>
      </c>
      <c r="I6" s="233">
        <v>-6.7500261223921165E-2</v>
      </c>
      <c r="J6" s="232">
        <v>4593</v>
      </c>
      <c r="K6" s="238">
        <v>0.14643244277242876</v>
      </c>
      <c r="L6" s="234">
        <v>0.13913690476190466</v>
      </c>
      <c r="M6" s="235">
        <v>23623</v>
      </c>
    </row>
    <row r="7" spans="1:13" ht="15" customHeight="1">
      <c r="A7" s="382"/>
      <c r="B7" s="142" t="s">
        <v>284</v>
      </c>
      <c r="C7" s="236"/>
      <c r="D7" s="236"/>
      <c r="E7" s="232">
        <v>608</v>
      </c>
      <c r="F7" s="233">
        <v>-0.10324483775811211</v>
      </c>
      <c r="G7" s="232">
        <v>480</v>
      </c>
      <c r="H7" s="238">
        <v>0.78947368421052633</v>
      </c>
      <c r="I7" s="233">
        <v>-0.11439114391143912</v>
      </c>
      <c r="J7" s="232">
        <v>128</v>
      </c>
      <c r="K7" s="238">
        <v>0.21052631578947367</v>
      </c>
      <c r="L7" s="234">
        <v>-5.8823529411764719E-2</v>
      </c>
      <c r="M7" s="235">
        <v>458</v>
      </c>
    </row>
    <row r="8" spans="1:13" ht="15" customHeight="1">
      <c r="A8" s="382"/>
      <c r="B8" s="142" t="s">
        <v>285</v>
      </c>
      <c r="C8" s="236"/>
      <c r="D8" s="236"/>
      <c r="E8" s="232">
        <v>72308</v>
      </c>
      <c r="F8" s="233">
        <v>-7.8068620825948898E-2</v>
      </c>
      <c r="G8" s="232">
        <v>69894</v>
      </c>
      <c r="H8" s="238">
        <v>0.96661503568069929</v>
      </c>
      <c r="I8" s="233">
        <v>-8.4462026145503133E-2</v>
      </c>
      <c r="J8" s="232">
        <v>2414</v>
      </c>
      <c r="K8" s="238">
        <v>3.3384964319300769E-2</v>
      </c>
      <c r="L8" s="234">
        <v>0.1555768310196266</v>
      </c>
      <c r="M8" s="235">
        <v>61224</v>
      </c>
    </row>
    <row r="9" spans="1:13" ht="15" customHeight="1">
      <c r="A9" s="382"/>
      <c r="B9" s="142" t="s">
        <v>286</v>
      </c>
      <c r="C9" s="236"/>
      <c r="D9" s="236"/>
      <c r="E9" s="232">
        <v>42547</v>
      </c>
      <c r="F9" s="233">
        <v>1.989596567346652E-2</v>
      </c>
      <c r="G9" s="232">
        <v>26311</v>
      </c>
      <c r="H9" s="238">
        <v>0.61839847697840034</v>
      </c>
      <c r="I9" s="233">
        <v>-1.5048852618575248E-2</v>
      </c>
      <c r="J9" s="232">
        <v>16236</v>
      </c>
      <c r="K9" s="238">
        <v>0.38160152302159966</v>
      </c>
      <c r="L9" s="234">
        <v>8.2111436950146555E-2</v>
      </c>
      <c r="M9" s="235">
        <v>31280</v>
      </c>
    </row>
    <row r="10" spans="1:13" ht="15" customHeight="1">
      <c r="A10" s="382"/>
      <c r="B10" s="142" t="s">
        <v>2</v>
      </c>
      <c r="C10" s="236"/>
      <c r="D10" s="236"/>
      <c r="E10" s="232">
        <v>21102</v>
      </c>
      <c r="F10" s="233">
        <v>3.7208159252887674E-2</v>
      </c>
      <c r="G10" s="232">
        <v>14126</v>
      </c>
      <c r="H10" s="238">
        <v>0.66941522130603737</v>
      </c>
      <c r="I10" s="233">
        <v>1.7210340606322427E-2</v>
      </c>
      <c r="J10" s="232">
        <v>6976</v>
      </c>
      <c r="K10" s="238">
        <v>0.33058477869396263</v>
      </c>
      <c r="L10" s="234">
        <v>8.0210591514400686E-2</v>
      </c>
      <c r="M10" s="235">
        <v>16230</v>
      </c>
    </row>
    <row r="11" spans="1:13" ht="15" customHeight="1">
      <c r="A11" s="382"/>
      <c r="B11" s="142" t="s">
        <v>287</v>
      </c>
      <c r="C11" s="236"/>
      <c r="D11" s="236"/>
      <c r="E11" s="232">
        <v>101786</v>
      </c>
      <c r="F11" s="233">
        <v>-2.743322947896476E-3</v>
      </c>
      <c r="G11" s="232">
        <v>96420</v>
      </c>
      <c r="H11" s="238">
        <v>0.94728155149038173</v>
      </c>
      <c r="I11" s="233">
        <v>-1.5378959622572186E-2</v>
      </c>
      <c r="J11" s="232">
        <v>5366</v>
      </c>
      <c r="K11" s="238">
        <v>5.2718448509618217E-2</v>
      </c>
      <c r="L11" s="234">
        <v>0.29613526570048299</v>
      </c>
      <c r="M11" s="235">
        <v>86526</v>
      </c>
    </row>
    <row r="12" spans="1:13" ht="15" customHeight="1">
      <c r="A12" s="382"/>
      <c r="B12" s="142" t="s">
        <v>288</v>
      </c>
      <c r="C12" s="236"/>
      <c r="D12" s="236"/>
      <c r="E12" s="232">
        <v>443</v>
      </c>
      <c r="F12" s="233">
        <v>-0.46368038740920092</v>
      </c>
      <c r="G12" s="232">
        <v>414</v>
      </c>
      <c r="H12" s="238">
        <v>0.93453724604966137</v>
      </c>
      <c r="I12" s="233">
        <v>-0.48951911220715172</v>
      </c>
      <c r="J12" s="232">
        <v>29</v>
      </c>
      <c r="K12" s="238">
        <v>6.5462753950338598E-2</v>
      </c>
      <c r="L12" s="234">
        <v>0.93333333333333335</v>
      </c>
      <c r="M12" s="235">
        <v>370</v>
      </c>
    </row>
    <row r="13" spans="1:13" ht="15" customHeight="1">
      <c r="A13" s="382"/>
      <c r="B13" s="142" t="s">
        <v>289</v>
      </c>
      <c r="C13" s="236"/>
      <c r="D13" s="236"/>
      <c r="E13" s="232">
        <v>1009</v>
      </c>
      <c r="F13" s="233">
        <v>1.6112789526686822E-2</v>
      </c>
      <c r="G13" s="232">
        <v>506</v>
      </c>
      <c r="H13" s="238">
        <v>0.50148662041625369</v>
      </c>
      <c r="I13" s="233">
        <v>2.8455284552845628E-2</v>
      </c>
      <c r="J13" s="232">
        <v>503</v>
      </c>
      <c r="K13" s="238">
        <v>0.49851337958374631</v>
      </c>
      <c r="L13" s="234">
        <v>3.9920159680639777E-3</v>
      </c>
      <c r="M13" s="235">
        <v>741</v>
      </c>
    </row>
    <row r="14" spans="1:13" ht="15" customHeight="1">
      <c r="A14" s="382"/>
      <c r="B14" s="142" t="s">
        <v>290</v>
      </c>
      <c r="C14" s="236"/>
      <c r="D14" s="236"/>
      <c r="E14" s="232">
        <v>1122</v>
      </c>
      <c r="F14" s="233">
        <v>6.4516129032258007E-2</v>
      </c>
      <c r="G14" s="232">
        <v>1035</v>
      </c>
      <c r="H14" s="238">
        <v>0.92245989304812837</v>
      </c>
      <c r="I14" s="233">
        <v>6.7010309278350499E-2</v>
      </c>
      <c r="J14" s="232">
        <v>87</v>
      </c>
      <c r="K14" s="238">
        <v>7.7540106951871662E-2</v>
      </c>
      <c r="L14" s="234">
        <v>3.5714285714285809E-2</v>
      </c>
      <c r="M14" s="235">
        <v>970</v>
      </c>
    </row>
    <row r="15" spans="1:13" ht="15" customHeight="1">
      <c r="A15" s="382"/>
      <c r="B15" s="142" t="s">
        <v>291</v>
      </c>
      <c r="C15" s="236"/>
      <c r="D15" s="236"/>
      <c r="E15" s="232">
        <v>112</v>
      </c>
      <c r="F15" s="233">
        <v>0.10891089108910901</v>
      </c>
      <c r="G15" s="232">
        <v>112</v>
      </c>
      <c r="H15" s="238">
        <v>1</v>
      </c>
      <c r="I15" s="233">
        <v>0.10891089108910901</v>
      </c>
      <c r="J15" s="232">
        <v>0</v>
      </c>
      <c r="K15" s="238">
        <v>0</v>
      </c>
      <c r="L15" s="234" t="s">
        <v>40</v>
      </c>
      <c r="M15" s="235">
        <v>92</v>
      </c>
    </row>
    <row r="16" spans="1:13" ht="15" customHeight="1">
      <c r="A16" s="382"/>
      <c r="B16" s="142" t="s">
        <v>292</v>
      </c>
      <c r="C16" s="236"/>
      <c r="D16" s="236"/>
      <c r="E16" s="232">
        <v>12989</v>
      </c>
      <c r="F16" s="233">
        <v>-0.10556397190469635</v>
      </c>
      <c r="G16" s="232">
        <v>7918</v>
      </c>
      <c r="H16" s="238">
        <v>0.60959273231195632</v>
      </c>
      <c r="I16" s="233">
        <v>-9.9920427418438096E-2</v>
      </c>
      <c r="J16" s="232">
        <v>5071</v>
      </c>
      <c r="K16" s="238">
        <v>0.39040726768804374</v>
      </c>
      <c r="L16" s="234">
        <v>-0.114235807860262</v>
      </c>
      <c r="M16" s="235">
        <v>10936</v>
      </c>
    </row>
    <row r="17" spans="1:13" ht="15" customHeight="1">
      <c r="A17" s="382"/>
      <c r="B17" s="142" t="s">
        <v>293</v>
      </c>
      <c r="C17" s="236"/>
      <c r="D17" s="236"/>
      <c r="E17" s="232">
        <v>140</v>
      </c>
      <c r="F17" s="233">
        <v>4.4776119402984982E-2</v>
      </c>
      <c r="G17" s="232">
        <v>133</v>
      </c>
      <c r="H17" s="238">
        <v>0.95</v>
      </c>
      <c r="I17" s="233">
        <v>4.7244094488188892E-2</v>
      </c>
      <c r="J17" s="232">
        <v>7</v>
      </c>
      <c r="K17" s="238">
        <v>0.05</v>
      </c>
      <c r="L17" s="234">
        <v>0</v>
      </c>
      <c r="M17" s="235">
        <v>123</v>
      </c>
    </row>
    <row r="18" spans="1:13" ht="15" customHeight="1">
      <c r="A18" s="382"/>
      <c r="B18" s="142" t="s">
        <v>294</v>
      </c>
      <c r="C18" s="236"/>
      <c r="D18" s="236"/>
      <c r="E18" s="232">
        <v>125</v>
      </c>
      <c r="F18" s="233">
        <v>-0.24698795180722888</v>
      </c>
      <c r="G18" s="232">
        <v>113</v>
      </c>
      <c r="H18" s="238">
        <v>0.90400000000000003</v>
      </c>
      <c r="I18" s="233">
        <v>-0.2709677419354839</v>
      </c>
      <c r="J18" s="232">
        <v>12</v>
      </c>
      <c r="K18" s="238">
        <v>9.6000000000000002E-2</v>
      </c>
      <c r="L18" s="234">
        <v>9.0909090909090828E-2</v>
      </c>
      <c r="M18" s="235">
        <v>95</v>
      </c>
    </row>
    <row r="19" spans="1:13" ht="15" customHeight="1">
      <c r="A19" s="382"/>
      <c r="B19" s="142" t="s">
        <v>295</v>
      </c>
      <c r="C19" s="236"/>
      <c r="D19" s="236"/>
      <c r="E19" s="232">
        <v>18949</v>
      </c>
      <c r="F19" s="233">
        <v>-0.13153673403914024</v>
      </c>
      <c r="G19" s="232">
        <v>18509</v>
      </c>
      <c r="H19" s="238">
        <v>0.97677977729695498</v>
      </c>
      <c r="I19" s="233">
        <v>-0.13678761309579335</v>
      </c>
      <c r="J19" s="232">
        <v>440</v>
      </c>
      <c r="K19" s="238">
        <v>2.3220222703045017E-2</v>
      </c>
      <c r="L19" s="234">
        <v>0.16710875331564989</v>
      </c>
      <c r="M19" s="235">
        <v>16936</v>
      </c>
    </row>
    <row r="20" spans="1:13" ht="15" customHeight="1">
      <c r="A20" s="382"/>
      <c r="B20" s="142" t="s">
        <v>3</v>
      </c>
      <c r="C20" s="236"/>
      <c r="D20" s="236"/>
      <c r="E20" s="232">
        <v>20657</v>
      </c>
      <c r="F20" s="233">
        <v>-0.15840293338765532</v>
      </c>
      <c r="G20" s="232">
        <v>18602</v>
      </c>
      <c r="H20" s="238">
        <v>0.90051798421842477</v>
      </c>
      <c r="I20" s="233">
        <v>-0.171476928558703</v>
      </c>
      <c r="J20" s="232">
        <v>2055</v>
      </c>
      <c r="K20" s="238">
        <v>9.9482015781575256E-2</v>
      </c>
      <c r="L20" s="234">
        <v>-1.815575728619212E-2</v>
      </c>
      <c r="M20" s="235">
        <v>16310</v>
      </c>
    </row>
    <row r="21" spans="1:13" ht="15" customHeight="1">
      <c r="A21" s="382"/>
      <c r="B21" s="142" t="s">
        <v>296</v>
      </c>
      <c r="C21" s="236"/>
      <c r="D21" s="236"/>
      <c r="E21" s="232">
        <v>2323</v>
      </c>
      <c r="F21" s="233">
        <v>-2.7219430485762142E-2</v>
      </c>
      <c r="G21" s="232">
        <v>2306</v>
      </c>
      <c r="H21" s="238">
        <v>0.99268187688334053</v>
      </c>
      <c r="I21" s="233">
        <v>-2.7414592998734721E-2</v>
      </c>
      <c r="J21" s="232">
        <v>17</v>
      </c>
      <c r="K21" s="238">
        <v>7.3181231166594921E-3</v>
      </c>
      <c r="L21" s="234">
        <v>0</v>
      </c>
      <c r="M21" s="235">
        <v>2079</v>
      </c>
    </row>
    <row r="22" spans="1:13" ht="15" customHeight="1">
      <c r="A22" s="382"/>
      <c r="B22" s="142" t="s">
        <v>297</v>
      </c>
      <c r="C22" s="236"/>
      <c r="D22" s="236"/>
      <c r="E22" s="232">
        <v>92</v>
      </c>
      <c r="F22" s="233">
        <v>-0.25203252032520329</v>
      </c>
      <c r="G22" s="232">
        <v>81</v>
      </c>
      <c r="H22" s="238">
        <v>0.88043478260869568</v>
      </c>
      <c r="I22" s="233">
        <v>-0.2767857142857143</v>
      </c>
      <c r="J22" s="232">
        <v>11</v>
      </c>
      <c r="K22" s="238">
        <v>0.11956521739130435</v>
      </c>
      <c r="L22" s="234">
        <v>0</v>
      </c>
      <c r="M22" s="235">
        <v>76</v>
      </c>
    </row>
    <row r="23" spans="1:13" ht="15" customHeight="1">
      <c r="A23" s="382"/>
      <c r="B23" s="142" t="s">
        <v>298</v>
      </c>
      <c r="C23" s="236"/>
      <c r="D23" s="236"/>
      <c r="E23" s="232">
        <v>365</v>
      </c>
      <c r="F23" s="233">
        <v>9.6096096096096151E-2</v>
      </c>
      <c r="G23" s="232">
        <v>331</v>
      </c>
      <c r="H23" s="238">
        <v>0.9068493150684932</v>
      </c>
      <c r="I23" s="233">
        <v>8.169934640522869E-2</v>
      </c>
      <c r="J23" s="232">
        <v>34</v>
      </c>
      <c r="K23" s="238">
        <v>9.3150684931506855E-2</v>
      </c>
      <c r="L23" s="234">
        <v>0.2592592592592593</v>
      </c>
      <c r="M23" s="235">
        <v>282</v>
      </c>
    </row>
    <row r="24" spans="1:13" ht="15" customHeight="1">
      <c r="A24" s="383"/>
      <c r="B24" s="142" t="s">
        <v>299</v>
      </c>
      <c r="C24" s="236"/>
      <c r="D24" s="236"/>
      <c r="E24" s="232">
        <v>578</v>
      </c>
      <c r="F24" s="233">
        <v>-0.23443708609271519</v>
      </c>
      <c r="G24" s="232">
        <v>527</v>
      </c>
      <c r="H24" s="238">
        <v>0.91176470588235292</v>
      </c>
      <c r="I24" s="233">
        <v>-0.24928774928774933</v>
      </c>
      <c r="J24" s="232">
        <v>51</v>
      </c>
      <c r="K24" s="238">
        <v>8.8235294117647065E-2</v>
      </c>
      <c r="L24" s="234">
        <v>-3.7735849056603765E-2</v>
      </c>
      <c r="M24" s="235">
        <v>478</v>
      </c>
    </row>
    <row r="25" spans="1:13" ht="15" customHeight="1">
      <c r="A25" s="384" t="s">
        <v>4</v>
      </c>
      <c r="B25" s="142" t="s">
        <v>300</v>
      </c>
      <c r="C25" s="231"/>
      <c r="D25" s="231"/>
      <c r="E25" s="232">
        <v>99830</v>
      </c>
      <c r="F25" s="233">
        <v>5.1484063954835513E-2</v>
      </c>
      <c r="G25" s="232">
        <v>36775</v>
      </c>
      <c r="H25" s="238">
        <v>0.36837623960733246</v>
      </c>
      <c r="I25" s="233">
        <v>9.1084408841418218E-2</v>
      </c>
      <c r="J25" s="232">
        <v>63055</v>
      </c>
      <c r="K25" s="238">
        <v>0.63162376039266754</v>
      </c>
      <c r="L25" s="234">
        <v>2.9687933765533803E-2</v>
      </c>
      <c r="M25" s="235">
        <v>76959</v>
      </c>
    </row>
    <row r="26" spans="1:13" ht="15" customHeight="1">
      <c r="A26" s="382"/>
      <c r="B26" s="142" t="s">
        <v>301</v>
      </c>
      <c r="C26" s="236"/>
      <c r="D26" s="236"/>
      <c r="E26" s="232">
        <v>536</v>
      </c>
      <c r="F26" s="233">
        <v>-2.3679417122040025E-2</v>
      </c>
      <c r="G26" s="232">
        <v>222</v>
      </c>
      <c r="H26" s="238">
        <v>0.41417910447761191</v>
      </c>
      <c r="I26" s="233">
        <v>-8.6419753086419804E-2</v>
      </c>
      <c r="J26" s="232">
        <v>314</v>
      </c>
      <c r="K26" s="238">
        <v>0.58582089552238803</v>
      </c>
      <c r="L26" s="234">
        <v>2.614379084967311E-2</v>
      </c>
      <c r="M26" s="235">
        <v>393</v>
      </c>
    </row>
    <row r="27" spans="1:13" ht="15" customHeight="1">
      <c r="A27" s="382"/>
      <c r="B27" s="142" t="s">
        <v>302</v>
      </c>
      <c r="C27" s="236"/>
      <c r="D27" s="236"/>
      <c r="E27" s="232">
        <v>8</v>
      </c>
      <c r="F27" s="233">
        <v>0.33333333333333326</v>
      </c>
      <c r="G27" s="232">
        <v>5</v>
      </c>
      <c r="H27" s="238">
        <v>0.625</v>
      </c>
      <c r="I27" s="233">
        <v>-0.16666666666666663</v>
      </c>
      <c r="J27" s="232">
        <v>3</v>
      </c>
      <c r="K27" s="238">
        <v>0.375</v>
      </c>
      <c r="L27" s="234" t="s">
        <v>40</v>
      </c>
      <c r="M27" s="235">
        <v>7</v>
      </c>
    </row>
    <row r="28" spans="1:13" ht="15" customHeight="1">
      <c r="A28" s="382"/>
      <c r="B28" s="142" t="s">
        <v>303</v>
      </c>
      <c r="C28" s="236"/>
      <c r="D28" s="236"/>
      <c r="E28" s="232">
        <v>2991</v>
      </c>
      <c r="F28" s="233">
        <v>-5.3780449224928861E-2</v>
      </c>
      <c r="G28" s="232">
        <v>636</v>
      </c>
      <c r="H28" s="238">
        <v>0.21263791374122368</v>
      </c>
      <c r="I28" s="233">
        <v>-0.1154381084840056</v>
      </c>
      <c r="J28" s="232">
        <v>2355</v>
      </c>
      <c r="K28" s="238">
        <v>0.78736208625877635</v>
      </c>
      <c r="L28" s="234">
        <v>-3.5626535626535616E-2</v>
      </c>
      <c r="M28" s="235">
        <v>2358</v>
      </c>
    </row>
    <row r="29" spans="1:13" ht="15" customHeight="1">
      <c r="A29" s="382"/>
      <c r="B29" s="142" t="s">
        <v>5</v>
      </c>
      <c r="C29" s="236"/>
      <c r="D29" s="236"/>
      <c r="E29" s="232">
        <v>6</v>
      </c>
      <c r="F29" s="233">
        <v>0</v>
      </c>
      <c r="G29" s="232">
        <v>2</v>
      </c>
      <c r="H29" s="238">
        <v>0.33333333333333331</v>
      </c>
      <c r="I29" s="233">
        <v>0</v>
      </c>
      <c r="J29" s="232">
        <v>4</v>
      </c>
      <c r="K29" s="238">
        <v>0.66666666666666663</v>
      </c>
      <c r="L29" s="234">
        <v>0</v>
      </c>
      <c r="M29" s="235">
        <v>4</v>
      </c>
    </row>
    <row r="30" spans="1:13" ht="15" customHeight="1">
      <c r="A30" s="382"/>
      <c r="B30" s="142" t="s">
        <v>6</v>
      </c>
      <c r="C30" s="236"/>
      <c r="D30" s="236"/>
      <c r="E30" s="232">
        <v>6</v>
      </c>
      <c r="F30" s="233">
        <v>1</v>
      </c>
      <c r="G30" s="232">
        <v>0</v>
      </c>
      <c r="H30" s="238">
        <v>0</v>
      </c>
      <c r="I30" s="233" t="s">
        <v>40</v>
      </c>
      <c r="J30" s="232">
        <v>6</v>
      </c>
      <c r="K30" s="238">
        <v>1</v>
      </c>
      <c r="L30" s="234">
        <v>1</v>
      </c>
      <c r="M30" s="235">
        <v>4</v>
      </c>
    </row>
    <row r="31" spans="1:13" ht="15" customHeight="1">
      <c r="A31" s="382"/>
      <c r="B31" s="142" t="s">
        <v>304</v>
      </c>
      <c r="C31" s="236"/>
      <c r="D31" s="236"/>
      <c r="E31" s="232">
        <v>70</v>
      </c>
      <c r="F31" s="233">
        <v>0.14754098360655732</v>
      </c>
      <c r="G31" s="232">
        <v>54</v>
      </c>
      <c r="H31" s="238">
        <v>0.77142857142857146</v>
      </c>
      <c r="I31" s="233">
        <v>0.45945945945945943</v>
      </c>
      <c r="J31" s="232">
        <v>16</v>
      </c>
      <c r="K31" s="238">
        <v>0.22857142857142856</v>
      </c>
      <c r="L31" s="234">
        <v>-0.33333333333333337</v>
      </c>
      <c r="M31" s="235">
        <v>52</v>
      </c>
    </row>
    <row r="32" spans="1:13" ht="15" customHeight="1">
      <c r="A32" s="382"/>
      <c r="B32" s="142" t="s">
        <v>7</v>
      </c>
      <c r="C32" s="236"/>
      <c r="D32" s="236"/>
      <c r="E32" s="232">
        <v>63</v>
      </c>
      <c r="F32" s="233">
        <v>0.10526315789473695</v>
      </c>
      <c r="G32" s="232">
        <v>63</v>
      </c>
      <c r="H32" s="238">
        <v>1</v>
      </c>
      <c r="I32" s="233">
        <v>0.10526315789473695</v>
      </c>
      <c r="J32" s="232">
        <v>0</v>
      </c>
      <c r="K32" s="238">
        <v>0</v>
      </c>
      <c r="L32" s="234" t="s">
        <v>40</v>
      </c>
      <c r="M32" s="235">
        <v>56</v>
      </c>
    </row>
    <row r="33" spans="1:13" ht="15" customHeight="1">
      <c r="A33" s="382"/>
      <c r="B33" s="142" t="s">
        <v>8</v>
      </c>
      <c r="C33" s="236"/>
      <c r="D33" s="236"/>
      <c r="E33" s="232">
        <v>0</v>
      </c>
      <c r="F33" s="233" t="s">
        <v>40</v>
      </c>
      <c r="G33" s="232">
        <v>0</v>
      </c>
      <c r="H33" s="238" t="s">
        <v>40</v>
      </c>
      <c r="I33" s="233" t="s">
        <v>40</v>
      </c>
      <c r="J33" s="232">
        <v>0</v>
      </c>
      <c r="K33" s="238" t="s">
        <v>40</v>
      </c>
      <c r="L33" s="234" t="s">
        <v>40</v>
      </c>
      <c r="M33" s="235">
        <v>0</v>
      </c>
    </row>
    <row r="34" spans="1:13" ht="15" customHeight="1">
      <c r="A34" s="382"/>
      <c r="B34" s="142" t="s">
        <v>305</v>
      </c>
      <c r="C34" s="236"/>
      <c r="D34" s="236"/>
      <c r="E34" s="232">
        <v>52</v>
      </c>
      <c r="F34" s="233">
        <v>0.1063829787234043</v>
      </c>
      <c r="G34" s="232">
        <v>38</v>
      </c>
      <c r="H34" s="238">
        <v>0.73076923076923073</v>
      </c>
      <c r="I34" s="233">
        <v>-0.13636363636363635</v>
      </c>
      <c r="J34" s="232">
        <v>14</v>
      </c>
      <c r="K34" s="238">
        <v>0.26923076923076922</v>
      </c>
      <c r="L34" s="234">
        <v>3.666666666666667</v>
      </c>
      <c r="M34" s="235">
        <v>38</v>
      </c>
    </row>
    <row r="35" spans="1:13" ht="15" customHeight="1">
      <c r="A35" s="382"/>
      <c r="B35" s="142" t="s">
        <v>306</v>
      </c>
      <c r="C35" s="236"/>
      <c r="D35" s="236"/>
      <c r="E35" s="232">
        <v>0</v>
      </c>
      <c r="F35" s="233" t="s">
        <v>40</v>
      </c>
      <c r="G35" s="232">
        <v>0</v>
      </c>
      <c r="H35" s="238" t="s">
        <v>40</v>
      </c>
      <c r="I35" s="233" t="s">
        <v>40</v>
      </c>
      <c r="J35" s="232">
        <v>0</v>
      </c>
      <c r="K35" s="238" t="s">
        <v>40</v>
      </c>
      <c r="L35" s="234" t="s">
        <v>40</v>
      </c>
      <c r="M35" s="235">
        <v>0</v>
      </c>
    </row>
    <row r="36" spans="1:13" ht="15" customHeight="1">
      <c r="A36" s="382"/>
      <c r="B36" s="142" t="s">
        <v>9</v>
      </c>
      <c r="C36" s="236"/>
      <c r="D36" s="236"/>
      <c r="E36" s="232">
        <v>0</v>
      </c>
      <c r="F36" s="233" t="s">
        <v>40</v>
      </c>
      <c r="G36" s="232">
        <v>0</v>
      </c>
      <c r="H36" s="238" t="s">
        <v>40</v>
      </c>
      <c r="I36" s="233" t="s">
        <v>40</v>
      </c>
      <c r="J36" s="232">
        <v>0</v>
      </c>
      <c r="K36" s="238" t="s">
        <v>40</v>
      </c>
      <c r="L36" s="234" t="s">
        <v>40</v>
      </c>
      <c r="M36" s="235">
        <v>0</v>
      </c>
    </row>
    <row r="37" spans="1:13" ht="15" customHeight="1">
      <c r="A37" s="382"/>
      <c r="B37" s="142" t="s">
        <v>10</v>
      </c>
      <c r="C37" s="236"/>
      <c r="D37" s="236"/>
      <c r="E37" s="232">
        <v>284</v>
      </c>
      <c r="F37" s="233">
        <v>3.649635036496357E-2</v>
      </c>
      <c r="G37" s="232">
        <v>144</v>
      </c>
      <c r="H37" s="238">
        <v>0.50704225352112675</v>
      </c>
      <c r="I37" s="233">
        <v>3.5971223021582732E-2</v>
      </c>
      <c r="J37" s="232">
        <v>140</v>
      </c>
      <c r="K37" s="238">
        <v>0.49295774647887325</v>
      </c>
      <c r="L37" s="234">
        <v>3.7037037037036979E-2</v>
      </c>
      <c r="M37" s="235">
        <v>205</v>
      </c>
    </row>
    <row r="38" spans="1:13" ht="15" customHeight="1">
      <c r="A38" s="382"/>
      <c r="B38" s="142" t="s">
        <v>11</v>
      </c>
      <c r="C38" s="236"/>
      <c r="D38" s="236"/>
      <c r="E38" s="232">
        <v>20620</v>
      </c>
      <c r="F38" s="233">
        <v>4.5108971109984797E-2</v>
      </c>
      <c r="G38" s="232">
        <v>8456</v>
      </c>
      <c r="H38" s="238">
        <v>0.41008729388942772</v>
      </c>
      <c r="I38" s="233">
        <v>6.4049326789983541E-2</v>
      </c>
      <c r="J38" s="232">
        <v>12164</v>
      </c>
      <c r="K38" s="238">
        <v>0.58991270611057223</v>
      </c>
      <c r="L38" s="234">
        <v>3.233471951116007E-2</v>
      </c>
      <c r="M38" s="235">
        <v>16169</v>
      </c>
    </row>
    <row r="39" spans="1:13" ht="15" customHeight="1">
      <c r="A39" s="382"/>
      <c r="B39" s="142" t="s">
        <v>307</v>
      </c>
      <c r="C39" s="236"/>
      <c r="D39" s="236"/>
      <c r="E39" s="232">
        <v>55</v>
      </c>
      <c r="F39" s="233">
        <v>0.14583333333333326</v>
      </c>
      <c r="G39" s="232">
        <v>55</v>
      </c>
      <c r="H39" s="238">
        <v>1</v>
      </c>
      <c r="I39" s="233">
        <v>0.14583333333333326</v>
      </c>
      <c r="J39" s="232">
        <v>0</v>
      </c>
      <c r="K39" s="238">
        <v>0</v>
      </c>
      <c r="L39" s="234" t="s">
        <v>40</v>
      </c>
      <c r="M39" s="235">
        <v>43</v>
      </c>
    </row>
    <row r="40" spans="1:13" ht="15" customHeight="1">
      <c r="A40" s="382"/>
      <c r="B40" s="142" t="s">
        <v>308</v>
      </c>
      <c r="C40" s="236"/>
      <c r="D40" s="236"/>
      <c r="E40" s="232">
        <v>116</v>
      </c>
      <c r="F40" s="233">
        <v>-8.6614173228346414E-2</v>
      </c>
      <c r="G40" s="232">
        <v>109</v>
      </c>
      <c r="H40" s="238">
        <v>0.93965517241379315</v>
      </c>
      <c r="I40" s="233">
        <v>-0.13492063492063489</v>
      </c>
      <c r="J40" s="232">
        <v>7</v>
      </c>
      <c r="K40" s="238">
        <v>6.0344827586206899E-2</v>
      </c>
      <c r="L40" s="234">
        <v>6</v>
      </c>
      <c r="M40" s="235">
        <v>99</v>
      </c>
    </row>
    <row r="41" spans="1:13" ht="15" customHeight="1">
      <c r="A41" s="382"/>
      <c r="B41" s="142" t="s">
        <v>309</v>
      </c>
      <c r="C41" s="236"/>
      <c r="D41" s="236"/>
      <c r="E41" s="232">
        <v>260</v>
      </c>
      <c r="F41" s="233">
        <v>-3.8314176245211051E-3</v>
      </c>
      <c r="G41" s="232">
        <v>167</v>
      </c>
      <c r="H41" s="238">
        <v>0.64230769230769236</v>
      </c>
      <c r="I41" s="233">
        <v>2.4539877300613577E-2</v>
      </c>
      <c r="J41" s="232">
        <v>93</v>
      </c>
      <c r="K41" s="238">
        <v>0.3576923076923077</v>
      </c>
      <c r="L41" s="234">
        <v>-5.1020408163265252E-2</v>
      </c>
      <c r="M41" s="235">
        <v>198</v>
      </c>
    </row>
    <row r="42" spans="1:13" ht="15" customHeight="1">
      <c r="A42" s="382"/>
      <c r="B42" s="142" t="s">
        <v>310</v>
      </c>
      <c r="C42" s="236"/>
      <c r="D42" s="236"/>
      <c r="E42" s="232">
        <v>309</v>
      </c>
      <c r="F42" s="233">
        <v>-0.1271186440677966</v>
      </c>
      <c r="G42" s="232">
        <v>304</v>
      </c>
      <c r="H42" s="238">
        <v>0.98381877022653719</v>
      </c>
      <c r="I42" s="233">
        <v>-0.14124293785310738</v>
      </c>
      <c r="J42" s="232">
        <v>5</v>
      </c>
      <c r="K42" s="238">
        <v>1.6181229773462782E-2</v>
      </c>
      <c r="L42" s="234" t="s">
        <v>40</v>
      </c>
      <c r="M42" s="235">
        <v>195</v>
      </c>
    </row>
    <row r="43" spans="1:13" ht="15" customHeight="1">
      <c r="A43" s="382"/>
      <c r="B43" s="142" t="s">
        <v>311</v>
      </c>
      <c r="C43" s="236"/>
      <c r="D43" s="236"/>
      <c r="E43" s="232">
        <v>130</v>
      </c>
      <c r="F43" s="233">
        <v>-7.8014184397163122E-2</v>
      </c>
      <c r="G43" s="232">
        <v>86</v>
      </c>
      <c r="H43" s="238">
        <v>0.66153846153846152</v>
      </c>
      <c r="I43" s="233">
        <v>-0.10416666666666663</v>
      </c>
      <c r="J43" s="232">
        <v>44</v>
      </c>
      <c r="K43" s="238">
        <v>0.33846153846153848</v>
      </c>
      <c r="L43" s="234">
        <v>-2.2222222222222254E-2</v>
      </c>
      <c r="M43" s="235">
        <v>95</v>
      </c>
    </row>
    <row r="44" spans="1:13" ht="15" customHeight="1">
      <c r="A44" s="382"/>
      <c r="B44" s="142" t="s">
        <v>312</v>
      </c>
      <c r="C44" s="236"/>
      <c r="D44" s="236"/>
      <c r="E44" s="232">
        <v>57</v>
      </c>
      <c r="F44" s="233">
        <v>0.2127659574468086</v>
      </c>
      <c r="G44" s="232">
        <v>57</v>
      </c>
      <c r="H44" s="238">
        <v>1</v>
      </c>
      <c r="I44" s="233">
        <v>0.23913043478260865</v>
      </c>
      <c r="J44" s="232">
        <v>0</v>
      </c>
      <c r="K44" s="238">
        <v>0</v>
      </c>
      <c r="L44" s="234">
        <v>-1</v>
      </c>
      <c r="M44" s="235">
        <v>35</v>
      </c>
    </row>
    <row r="45" spans="1:13" ht="15" customHeight="1">
      <c r="A45" s="383"/>
      <c r="B45" s="142" t="s">
        <v>313</v>
      </c>
      <c r="C45" s="236"/>
      <c r="D45" s="236"/>
      <c r="E45" s="232">
        <v>77</v>
      </c>
      <c r="F45" s="233">
        <v>-1.2820512820512775E-2</v>
      </c>
      <c r="G45" s="232">
        <v>54</v>
      </c>
      <c r="H45" s="238">
        <v>0.70129870129870131</v>
      </c>
      <c r="I45" s="233">
        <v>1.8867924528301883E-2</v>
      </c>
      <c r="J45" s="232">
        <v>23</v>
      </c>
      <c r="K45" s="238">
        <v>0.29870129870129869</v>
      </c>
      <c r="L45" s="234">
        <v>-7.999999999999996E-2</v>
      </c>
      <c r="M45" s="235">
        <v>73</v>
      </c>
    </row>
    <row r="46" spans="1:13" ht="15" customHeight="1">
      <c r="A46" s="384" t="s">
        <v>314</v>
      </c>
      <c r="B46" s="142" t="s">
        <v>12</v>
      </c>
      <c r="C46" s="236"/>
      <c r="D46" s="236"/>
      <c r="E46" s="232">
        <v>414615</v>
      </c>
      <c r="F46" s="233">
        <v>-1.009211110633601E-2</v>
      </c>
      <c r="G46" s="232">
        <v>186437</v>
      </c>
      <c r="H46" s="238">
        <v>0.44966294031812648</v>
      </c>
      <c r="I46" s="233">
        <v>-4.6757881604646667E-2</v>
      </c>
      <c r="J46" s="232">
        <v>228178</v>
      </c>
      <c r="K46" s="238">
        <v>0.55033705968187352</v>
      </c>
      <c r="L46" s="234">
        <v>2.202812863925474E-2</v>
      </c>
      <c r="M46" s="235">
        <v>328553</v>
      </c>
    </row>
    <row r="47" spans="1:13" ht="15" customHeight="1">
      <c r="A47" s="382"/>
      <c r="B47" s="142" t="s">
        <v>14</v>
      </c>
      <c r="C47" s="236"/>
      <c r="D47" s="236"/>
      <c r="E47" s="232">
        <v>75112</v>
      </c>
      <c r="F47" s="233">
        <v>1.0085796508969569E-2</v>
      </c>
      <c r="G47" s="232">
        <v>23162</v>
      </c>
      <c r="H47" s="238">
        <v>0.30836617318138249</v>
      </c>
      <c r="I47" s="233">
        <v>-2.8928391749119542E-2</v>
      </c>
      <c r="J47" s="232">
        <v>51950</v>
      </c>
      <c r="K47" s="238">
        <v>0.69163382681861751</v>
      </c>
      <c r="L47" s="234">
        <v>2.8509206097802497E-2</v>
      </c>
      <c r="M47" s="235">
        <v>52696</v>
      </c>
    </row>
    <row r="48" spans="1:13" ht="15" customHeight="1">
      <c r="A48" s="383"/>
      <c r="B48" s="142" t="s">
        <v>15</v>
      </c>
      <c r="C48" s="236"/>
      <c r="D48" s="236"/>
      <c r="E48" s="232">
        <v>5</v>
      </c>
      <c r="F48" s="233">
        <v>0</v>
      </c>
      <c r="G48" s="232">
        <v>1</v>
      </c>
      <c r="H48" s="238">
        <v>0.2</v>
      </c>
      <c r="I48" s="233">
        <v>0</v>
      </c>
      <c r="J48" s="232">
        <v>4</v>
      </c>
      <c r="K48" s="238">
        <v>0.8</v>
      </c>
      <c r="L48" s="234">
        <v>0</v>
      </c>
      <c r="M48" s="235">
        <v>5</v>
      </c>
    </row>
    <row r="49" spans="1:13" ht="15" customHeight="1">
      <c r="A49" s="384" t="s">
        <v>315</v>
      </c>
      <c r="B49" s="142" t="s">
        <v>316</v>
      </c>
      <c r="C49" s="236"/>
      <c r="D49" s="236"/>
      <c r="E49" s="232">
        <v>10</v>
      </c>
      <c r="F49" s="233">
        <v>0.11111111111111116</v>
      </c>
      <c r="G49" s="232">
        <v>5</v>
      </c>
      <c r="H49" s="238">
        <v>0.5</v>
      </c>
      <c r="I49" s="233">
        <v>-0.2857142857142857</v>
      </c>
      <c r="J49" s="232">
        <v>5</v>
      </c>
      <c r="K49" s="238">
        <v>0.5</v>
      </c>
      <c r="L49" s="234">
        <v>1.5</v>
      </c>
      <c r="M49" s="235">
        <v>7</v>
      </c>
    </row>
    <row r="50" spans="1:13" ht="15" customHeight="1">
      <c r="A50" s="382"/>
      <c r="B50" s="142" t="s">
        <v>16</v>
      </c>
      <c r="C50" s="236"/>
      <c r="D50" s="236"/>
      <c r="E50" s="232">
        <v>5</v>
      </c>
      <c r="F50" s="233">
        <v>0</v>
      </c>
      <c r="G50" s="232">
        <v>0</v>
      </c>
      <c r="H50" s="238">
        <v>0</v>
      </c>
      <c r="I50" s="233" t="s">
        <v>40</v>
      </c>
      <c r="J50" s="232">
        <v>5</v>
      </c>
      <c r="K50" s="238">
        <v>1</v>
      </c>
      <c r="L50" s="234">
        <v>0</v>
      </c>
      <c r="M50" s="235">
        <v>3</v>
      </c>
    </row>
    <row r="51" spans="1:13" ht="15" customHeight="1">
      <c r="A51" s="382"/>
      <c r="B51" s="142" t="s">
        <v>317</v>
      </c>
      <c r="C51" s="236"/>
      <c r="D51" s="236"/>
      <c r="E51" s="232">
        <v>129</v>
      </c>
      <c r="F51" s="233">
        <v>4.0322580645161255E-2</v>
      </c>
      <c r="G51" s="232">
        <v>77</v>
      </c>
      <c r="H51" s="238">
        <v>0.5968992248062015</v>
      </c>
      <c r="I51" s="233">
        <v>6.944444444444442E-2</v>
      </c>
      <c r="J51" s="232">
        <v>52</v>
      </c>
      <c r="K51" s="238">
        <v>0.40310077519379844</v>
      </c>
      <c r="L51" s="234">
        <v>0</v>
      </c>
      <c r="M51" s="235">
        <v>99</v>
      </c>
    </row>
    <row r="52" spans="1:13" ht="15" customHeight="1">
      <c r="A52" s="382"/>
      <c r="B52" s="142" t="s">
        <v>262</v>
      </c>
      <c r="C52" s="236"/>
      <c r="D52" s="236"/>
      <c r="E52" s="232">
        <v>12</v>
      </c>
      <c r="F52" s="233">
        <v>0</v>
      </c>
      <c r="G52" s="232">
        <v>12</v>
      </c>
      <c r="H52" s="238">
        <v>1</v>
      </c>
      <c r="I52" s="233">
        <v>0</v>
      </c>
      <c r="J52" s="232">
        <v>0</v>
      </c>
      <c r="K52" s="238">
        <v>0</v>
      </c>
      <c r="L52" s="234" t="s">
        <v>40</v>
      </c>
      <c r="M52" s="235">
        <v>7</v>
      </c>
    </row>
    <row r="53" spans="1:13" ht="15" customHeight="1">
      <c r="A53" s="382"/>
      <c r="B53" s="142" t="s">
        <v>318</v>
      </c>
      <c r="C53" s="236"/>
      <c r="D53" s="236"/>
      <c r="E53" s="232">
        <v>64</v>
      </c>
      <c r="F53" s="233">
        <v>-0.11111111111111116</v>
      </c>
      <c r="G53" s="232">
        <v>45</v>
      </c>
      <c r="H53" s="238">
        <v>0.703125</v>
      </c>
      <c r="I53" s="233">
        <v>-0.15094339622641506</v>
      </c>
      <c r="J53" s="232">
        <v>19</v>
      </c>
      <c r="K53" s="238">
        <v>0.296875</v>
      </c>
      <c r="L53" s="234">
        <v>0</v>
      </c>
      <c r="M53" s="235">
        <v>49</v>
      </c>
    </row>
    <row r="54" spans="1:13" ht="15" customHeight="1">
      <c r="A54" s="382"/>
      <c r="B54" s="142" t="s">
        <v>319</v>
      </c>
      <c r="C54" s="236"/>
      <c r="D54" s="236"/>
      <c r="E54" s="232">
        <v>271</v>
      </c>
      <c r="F54" s="233">
        <v>0.13389121338912124</v>
      </c>
      <c r="G54" s="232">
        <v>131</v>
      </c>
      <c r="H54" s="238">
        <v>0.48339483394833949</v>
      </c>
      <c r="I54" s="233">
        <v>0.27184466019417486</v>
      </c>
      <c r="J54" s="232">
        <v>140</v>
      </c>
      <c r="K54" s="238">
        <v>0.51660516605166051</v>
      </c>
      <c r="L54" s="234">
        <v>2.9411764705882248E-2</v>
      </c>
      <c r="M54" s="235">
        <v>233</v>
      </c>
    </row>
    <row r="55" spans="1:13" ht="15" customHeight="1">
      <c r="A55" s="382"/>
      <c r="B55" s="142" t="s">
        <v>263</v>
      </c>
      <c r="C55" s="236"/>
      <c r="D55" s="236"/>
      <c r="E55" s="232">
        <v>5</v>
      </c>
      <c r="F55" s="233">
        <v>0</v>
      </c>
      <c r="G55" s="232">
        <v>3</v>
      </c>
      <c r="H55" s="238">
        <v>0.6</v>
      </c>
      <c r="I55" s="233">
        <v>-0.25</v>
      </c>
      <c r="J55" s="232">
        <v>2</v>
      </c>
      <c r="K55" s="238">
        <v>0.4</v>
      </c>
      <c r="L55" s="234">
        <v>1</v>
      </c>
      <c r="M55" s="235">
        <v>5</v>
      </c>
    </row>
    <row r="56" spans="1:13" ht="15" customHeight="1">
      <c r="A56" s="382"/>
      <c r="B56" s="142" t="s">
        <v>17</v>
      </c>
      <c r="C56" s="236"/>
      <c r="D56" s="236"/>
      <c r="E56" s="232">
        <v>0</v>
      </c>
      <c r="F56" s="233" t="s">
        <v>40</v>
      </c>
      <c r="G56" s="232">
        <v>0</v>
      </c>
      <c r="H56" s="238" t="s">
        <v>40</v>
      </c>
      <c r="I56" s="233" t="s">
        <v>40</v>
      </c>
      <c r="J56" s="232">
        <v>0</v>
      </c>
      <c r="K56" s="238" t="s">
        <v>40</v>
      </c>
      <c r="L56" s="234" t="s">
        <v>40</v>
      </c>
      <c r="M56" s="235">
        <v>0</v>
      </c>
    </row>
    <row r="57" spans="1:13" ht="15" customHeight="1">
      <c r="A57" s="382"/>
      <c r="B57" s="142" t="s">
        <v>320</v>
      </c>
      <c r="C57" s="236"/>
      <c r="D57" s="236"/>
      <c r="E57" s="232">
        <v>363</v>
      </c>
      <c r="F57" s="233">
        <v>7.71513353115727E-2</v>
      </c>
      <c r="G57" s="232">
        <v>229</v>
      </c>
      <c r="H57" s="238">
        <v>0.63085399449035817</v>
      </c>
      <c r="I57" s="233">
        <v>9.5693779904306275E-2</v>
      </c>
      <c r="J57" s="232">
        <v>134</v>
      </c>
      <c r="K57" s="238">
        <v>0.36914600550964188</v>
      </c>
      <c r="L57" s="234">
        <v>4.6875E-2</v>
      </c>
      <c r="M57" s="235">
        <v>284</v>
      </c>
    </row>
    <row r="58" spans="1:13" ht="15" customHeight="1">
      <c r="A58" s="382"/>
      <c r="B58" s="142" t="s">
        <v>321</v>
      </c>
      <c r="C58" s="236"/>
      <c r="D58" s="236"/>
      <c r="E58" s="232">
        <v>0</v>
      </c>
      <c r="F58" s="233" t="s">
        <v>40</v>
      </c>
      <c r="G58" s="232">
        <v>0</v>
      </c>
      <c r="H58" s="238" t="s">
        <v>40</v>
      </c>
      <c r="I58" s="233" t="s">
        <v>40</v>
      </c>
      <c r="J58" s="232">
        <v>0</v>
      </c>
      <c r="K58" s="238" t="s">
        <v>40</v>
      </c>
      <c r="L58" s="234" t="s">
        <v>40</v>
      </c>
      <c r="M58" s="235">
        <v>0</v>
      </c>
    </row>
    <row r="59" spans="1:13" ht="15" customHeight="1">
      <c r="A59" s="382"/>
      <c r="B59" s="142" t="s">
        <v>322</v>
      </c>
      <c r="C59" s="236"/>
      <c r="D59" s="236"/>
      <c r="E59" s="232">
        <v>10</v>
      </c>
      <c r="F59" s="233">
        <v>0</v>
      </c>
      <c r="G59" s="232">
        <v>9</v>
      </c>
      <c r="H59" s="238">
        <v>0.9</v>
      </c>
      <c r="I59" s="233">
        <v>-0.93793103448275861</v>
      </c>
      <c r="J59" s="232">
        <v>1</v>
      </c>
      <c r="K59" s="238">
        <v>0.1</v>
      </c>
      <c r="L59" s="234">
        <v>-0.97222222222222221</v>
      </c>
      <c r="M59" s="235">
        <v>5</v>
      </c>
    </row>
    <row r="60" spans="1:13" ht="15" customHeight="1">
      <c r="A60" s="382"/>
      <c r="B60" s="142" t="s">
        <v>18</v>
      </c>
      <c r="C60" s="236"/>
      <c r="D60" s="236"/>
      <c r="E60" s="232">
        <v>159</v>
      </c>
      <c r="F60" s="233">
        <v>-0.12154696132596687</v>
      </c>
      <c r="G60" s="232">
        <v>121</v>
      </c>
      <c r="H60" s="238">
        <v>0.76100628930817615</v>
      </c>
      <c r="I60" s="233">
        <v>-0.16551724137931034</v>
      </c>
      <c r="J60" s="232">
        <v>38</v>
      </c>
      <c r="K60" s="238">
        <v>0.2389937106918239</v>
      </c>
      <c r="L60" s="234">
        <v>5.555555555555558E-2</v>
      </c>
      <c r="M60" s="235">
        <v>123</v>
      </c>
    </row>
    <row r="61" spans="1:13" ht="15" customHeight="1">
      <c r="A61" s="382"/>
      <c r="B61" s="142" t="s">
        <v>449</v>
      </c>
      <c r="C61" s="236"/>
      <c r="D61" s="236"/>
      <c r="E61" s="232">
        <v>0</v>
      </c>
      <c r="F61" s="233" t="s">
        <v>40</v>
      </c>
      <c r="G61" s="232">
        <v>0</v>
      </c>
      <c r="H61" s="238" t="s">
        <v>40</v>
      </c>
      <c r="I61" s="233" t="s">
        <v>40</v>
      </c>
      <c r="J61" s="232">
        <v>0</v>
      </c>
      <c r="K61" s="238" t="s">
        <v>40</v>
      </c>
      <c r="L61" s="234" t="s">
        <v>40</v>
      </c>
      <c r="M61" s="235">
        <v>0</v>
      </c>
    </row>
    <row r="62" spans="1:13" ht="15" customHeight="1">
      <c r="A62" s="382"/>
      <c r="B62" s="142" t="s">
        <v>19</v>
      </c>
      <c r="C62" s="236"/>
      <c r="D62" s="236"/>
      <c r="E62" s="232">
        <v>3</v>
      </c>
      <c r="F62" s="233">
        <v>2</v>
      </c>
      <c r="G62" s="232">
        <v>2</v>
      </c>
      <c r="H62" s="238">
        <v>0.66666666666666663</v>
      </c>
      <c r="I62" s="233" t="s">
        <v>40</v>
      </c>
      <c r="J62" s="232">
        <v>1</v>
      </c>
      <c r="K62" s="238">
        <v>0.33333333333333331</v>
      </c>
      <c r="L62" s="234">
        <v>0</v>
      </c>
      <c r="M62" s="235">
        <v>3</v>
      </c>
    </row>
    <row r="63" spans="1:13" ht="15" customHeight="1">
      <c r="A63" s="382"/>
      <c r="B63" s="142" t="s">
        <v>264</v>
      </c>
      <c r="C63" s="236"/>
      <c r="D63" s="236"/>
      <c r="E63" s="232">
        <v>14</v>
      </c>
      <c r="F63" s="233">
        <v>1.7999999999999998</v>
      </c>
      <c r="G63" s="232">
        <v>14</v>
      </c>
      <c r="H63" s="238">
        <v>1</v>
      </c>
      <c r="I63" s="233">
        <v>3.666666666666667</v>
      </c>
      <c r="J63" s="232">
        <v>0</v>
      </c>
      <c r="K63" s="238">
        <v>0</v>
      </c>
      <c r="L63" s="234">
        <v>-1</v>
      </c>
      <c r="M63" s="235">
        <v>11</v>
      </c>
    </row>
    <row r="64" spans="1:13" ht="15" customHeight="1">
      <c r="A64" s="382"/>
      <c r="B64" s="142" t="s">
        <v>20</v>
      </c>
      <c r="C64" s="236"/>
      <c r="D64" s="236"/>
      <c r="E64" s="232">
        <v>24</v>
      </c>
      <c r="F64" s="233">
        <v>0.5</v>
      </c>
      <c r="G64" s="232">
        <v>22</v>
      </c>
      <c r="H64" s="238">
        <v>0.91666666666666663</v>
      </c>
      <c r="I64" s="233">
        <v>0.69230769230769229</v>
      </c>
      <c r="J64" s="232">
        <v>2</v>
      </c>
      <c r="K64" s="238">
        <v>8.3333333333333329E-2</v>
      </c>
      <c r="L64" s="234">
        <v>-0.33333333333333337</v>
      </c>
      <c r="M64" s="235">
        <v>21</v>
      </c>
    </row>
    <row r="65" spans="1:13" ht="15" customHeight="1">
      <c r="A65" s="382"/>
      <c r="B65" s="142" t="s">
        <v>22</v>
      </c>
      <c r="C65" s="236"/>
      <c r="D65" s="236"/>
      <c r="E65" s="232">
        <v>0</v>
      </c>
      <c r="F65" s="233">
        <v>-1</v>
      </c>
      <c r="G65" s="232">
        <v>0</v>
      </c>
      <c r="H65" s="238" t="s">
        <v>40</v>
      </c>
      <c r="I65" s="233">
        <v>-1</v>
      </c>
      <c r="J65" s="232">
        <v>0</v>
      </c>
      <c r="K65" s="238" t="s">
        <v>40</v>
      </c>
      <c r="L65" s="234" t="s">
        <v>40</v>
      </c>
      <c r="M65" s="235">
        <v>0</v>
      </c>
    </row>
    <row r="66" spans="1:13" ht="15" customHeight="1">
      <c r="A66" s="382"/>
      <c r="B66" s="142" t="s">
        <v>21</v>
      </c>
      <c r="C66" s="236"/>
      <c r="D66" s="236"/>
      <c r="E66" s="232">
        <v>736</v>
      </c>
      <c r="F66" s="233">
        <v>-8.0862533692722671E-3</v>
      </c>
      <c r="G66" s="232">
        <v>173</v>
      </c>
      <c r="H66" s="238">
        <v>0.23505434782608695</v>
      </c>
      <c r="I66" s="233">
        <v>-5.7471264367816577E-3</v>
      </c>
      <c r="J66" s="232">
        <v>563</v>
      </c>
      <c r="K66" s="238">
        <v>0.76494565217391308</v>
      </c>
      <c r="L66" s="234">
        <v>-8.8028169014084945E-3</v>
      </c>
      <c r="M66" s="235">
        <v>556</v>
      </c>
    </row>
    <row r="67" spans="1:13" ht="15" customHeight="1">
      <c r="A67" s="382"/>
      <c r="B67" s="142" t="s">
        <v>323</v>
      </c>
      <c r="C67" s="236"/>
      <c r="D67" s="236"/>
      <c r="E67" s="232">
        <v>43</v>
      </c>
      <c r="F67" s="233">
        <v>4.8780487804878092E-2</v>
      </c>
      <c r="G67" s="232">
        <v>35</v>
      </c>
      <c r="H67" s="238">
        <v>0.81395348837209303</v>
      </c>
      <c r="I67" s="233">
        <v>6.0606060606060552E-2</v>
      </c>
      <c r="J67" s="232">
        <v>8</v>
      </c>
      <c r="K67" s="238">
        <v>0.18604651162790697</v>
      </c>
      <c r="L67" s="234">
        <v>0</v>
      </c>
      <c r="M67" s="235">
        <v>36</v>
      </c>
    </row>
    <row r="68" spans="1:13" ht="15" customHeight="1">
      <c r="A68" s="382"/>
      <c r="B68" s="142" t="s">
        <v>324</v>
      </c>
      <c r="C68" s="236"/>
      <c r="D68" s="236"/>
      <c r="E68" s="232">
        <v>75</v>
      </c>
      <c r="F68" s="233">
        <v>2.7397260273972712E-2</v>
      </c>
      <c r="G68" s="232">
        <v>72</v>
      </c>
      <c r="H68" s="238">
        <v>0.96</v>
      </c>
      <c r="I68" s="233">
        <v>2.857142857142847E-2</v>
      </c>
      <c r="J68" s="232">
        <v>3</v>
      </c>
      <c r="K68" s="238">
        <v>0.04</v>
      </c>
      <c r="L68" s="234">
        <v>0</v>
      </c>
      <c r="M68" s="235">
        <v>69</v>
      </c>
    </row>
    <row r="69" spans="1:13" ht="15" customHeight="1">
      <c r="A69" s="382"/>
      <c r="B69" s="142" t="s">
        <v>325</v>
      </c>
      <c r="C69" s="236"/>
      <c r="D69" s="236"/>
      <c r="E69" s="232">
        <v>1</v>
      </c>
      <c r="F69" s="233">
        <v>0</v>
      </c>
      <c r="G69" s="232">
        <v>0</v>
      </c>
      <c r="H69" s="238">
        <v>0</v>
      </c>
      <c r="I69" s="233" t="s">
        <v>40</v>
      </c>
      <c r="J69" s="232">
        <v>1</v>
      </c>
      <c r="K69" s="238">
        <v>1</v>
      </c>
      <c r="L69" s="234">
        <v>0</v>
      </c>
      <c r="M69" s="235">
        <v>1</v>
      </c>
    </row>
    <row r="70" spans="1:13" ht="15" customHeight="1">
      <c r="A70" s="382"/>
      <c r="B70" s="142" t="s">
        <v>326</v>
      </c>
      <c r="C70" s="236"/>
      <c r="D70" s="236"/>
      <c r="E70" s="232">
        <v>13</v>
      </c>
      <c r="F70" s="233">
        <v>-0.31578947368421051</v>
      </c>
      <c r="G70" s="232">
        <v>8</v>
      </c>
      <c r="H70" s="238">
        <v>0.61538461538461542</v>
      </c>
      <c r="I70" s="233">
        <v>-0.4285714285714286</v>
      </c>
      <c r="J70" s="232">
        <v>5</v>
      </c>
      <c r="K70" s="238">
        <v>0.38461538461538464</v>
      </c>
      <c r="L70" s="234">
        <v>0</v>
      </c>
      <c r="M70" s="235">
        <v>10</v>
      </c>
    </row>
    <row r="71" spans="1:13" ht="15" customHeight="1">
      <c r="A71" s="382"/>
      <c r="B71" s="142" t="s">
        <v>327</v>
      </c>
      <c r="C71" s="236"/>
      <c r="D71" s="236"/>
      <c r="E71" s="232">
        <v>299</v>
      </c>
      <c r="F71" s="233">
        <v>2.7491408934707806E-2</v>
      </c>
      <c r="G71" s="232">
        <v>234</v>
      </c>
      <c r="H71" s="238">
        <v>0.78260869565217395</v>
      </c>
      <c r="I71" s="233">
        <v>0</v>
      </c>
      <c r="J71" s="232">
        <v>65</v>
      </c>
      <c r="K71" s="238">
        <v>0.21739130434782608</v>
      </c>
      <c r="L71" s="234">
        <v>0.14035087719298245</v>
      </c>
      <c r="M71" s="235">
        <v>239</v>
      </c>
    </row>
    <row r="72" spans="1:13" ht="15" customHeight="1">
      <c r="A72" s="382"/>
      <c r="B72" s="142" t="s">
        <v>328</v>
      </c>
      <c r="C72" s="236"/>
      <c r="D72" s="236"/>
      <c r="E72" s="232">
        <v>15</v>
      </c>
      <c r="F72" s="233">
        <v>-0.375</v>
      </c>
      <c r="G72" s="232">
        <v>12</v>
      </c>
      <c r="H72" s="238">
        <v>0.8</v>
      </c>
      <c r="I72" s="233">
        <v>-0.19999999999999996</v>
      </c>
      <c r="J72" s="232">
        <v>3</v>
      </c>
      <c r="K72" s="238">
        <v>0.2</v>
      </c>
      <c r="L72" s="234">
        <v>-0.66666666666666674</v>
      </c>
      <c r="M72" s="235">
        <v>11</v>
      </c>
    </row>
    <row r="73" spans="1:13" ht="15" customHeight="1">
      <c r="A73" s="382"/>
      <c r="B73" s="142" t="s">
        <v>24</v>
      </c>
      <c r="C73" s="236"/>
      <c r="D73" s="236"/>
      <c r="E73" s="232">
        <v>15</v>
      </c>
      <c r="F73" s="233">
        <v>-0.25</v>
      </c>
      <c r="G73" s="232">
        <v>12</v>
      </c>
      <c r="H73" s="238">
        <v>0.8</v>
      </c>
      <c r="I73" s="233">
        <v>-0.33333333333333337</v>
      </c>
      <c r="J73" s="232">
        <v>3</v>
      </c>
      <c r="K73" s="238">
        <v>0.2</v>
      </c>
      <c r="L73" s="234">
        <v>0.5</v>
      </c>
      <c r="M73" s="235">
        <v>11</v>
      </c>
    </row>
    <row r="74" spans="1:13" ht="15" customHeight="1">
      <c r="A74" s="382"/>
      <c r="B74" s="142" t="s">
        <v>25</v>
      </c>
      <c r="C74" s="236"/>
      <c r="D74" s="236"/>
      <c r="E74" s="232">
        <v>49</v>
      </c>
      <c r="F74" s="233">
        <v>0.11363636363636354</v>
      </c>
      <c r="G74" s="232">
        <v>20</v>
      </c>
      <c r="H74" s="238">
        <v>0.40816326530612246</v>
      </c>
      <c r="I74" s="233">
        <v>0.33333333333333326</v>
      </c>
      <c r="J74" s="232">
        <v>29</v>
      </c>
      <c r="K74" s="238">
        <v>0.59183673469387754</v>
      </c>
      <c r="L74" s="234">
        <v>0</v>
      </c>
      <c r="M74" s="235">
        <v>35</v>
      </c>
    </row>
    <row r="75" spans="1:13" ht="15" customHeight="1">
      <c r="A75" s="382"/>
      <c r="B75" s="142" t="s">
        <v>26</v>
      </c>
      <c r="C75" s="236"/>
      <c r="D75" s="236"/>
      <c r="E75" s="232">
        <v>43</v>
      </c>
      <c r="F75" s="233">
        <v>0.16216216216216206</v>
      </c>
      <c r="G75" s="232">
        <v>33</v>
      </c>
      <c r="H75" s="238">
        <v>0.76744186046511631</v>
      </c>
      <c r="I75" s="233">
        <v>0.1785714285714286</v>
      </c>
      <c r="J75" s="232">
        <v>10</v>
      </c>
      <c r="K75" s="238">
        <v>0.23255813953488372</v>
      </c>
      <c r="L75" s="234">
        <v>0.11111111111111116</v>
      </c>
      <c r="M75" s="235">
        <v>36</v>
      </c>
    </row>
    <row r="76" spans="1:13" ht="15" customHeight="1">
      <c r="A76" s="382"/>
      <c r="B76" s="142" t="s">
        <v>329</v>
      </c>
      <c r="C76" s="236"/>
      <c r="D76" s="236"/>
      <c r="E76" s="232">
        <v>142</v>
      </c>
      <c r="F76" s="233">
        <v>0.16393442622950816</v>
      </c>
      <c r="G76" s="232">
        <v>92</v>
      </c>
      <c r="H76" s="238">
        <v>0.647887323943662</v>
      </c>
      <c r="I76" s="233">
        <v>0.27777777777777768</v>
      </c>
      <c r="J76" s="232">
        <v>50</v>
      </c>
      <c r="K76" s="238">
        <v>0.352112676056338</v>
      </c>
      <c r="L76" s="234">
        <v>0</v>
      </c>
      <c r="M76" s="235">
        <v>126</v>
      </c>
    </row>
    <row r="77" spans="1:13" ht="15" customHeight="1">
      <c r="A77" s="382"/>
      <c r="B77" s="142" t="s">
        <v>265</v>
      </c>
      <c r="C77" s="236"/>
      <c r="D77" s="236"/>
      <c r="E77" s="232">
        <v>28</v>
      </c>
      <c r="F77" s="233">
        <v>0</v>
      </c>
      <c r="G77" s="232">
        <v>8</v>
      </c>
      <c r="H77" s="238">
        <v>0.2857142857142857</v>
      </c>
      <c r="I77" s="233">
        <v>0</v>
      </c>
      <c r="J77" s="232">
        <v>20</v>
      </c>
      <c r="K77" s="238">
        <v>0.7142857142857143</v>
      </c>
      <c r="L77" s="234">
        <v>0</v>
      </c>
      <c r="M77" s="235">
        <v>18</v>
      </c>
    </row>
    <row r="78" spans="1:13" ht="15" customHeight="1">
      <c r="A78" s="382"/>
      <c r="B78" s="142" t="s">
        <v>330</v>
      </c>
      <c r="C78" s="236"/>
      <c r="D78" s="236"/>
      <c r="E78" s="232">
        <v>10253</v>
      </c>
      <c r="F78" s="233">
        <v>1.0844917677215848E-2</v>
      </c>
      <c r="G78" s="232">
        <v>7359</v>
      </c>
      <c r="H78" s="238">
        <v>0.7177411489320199</v>
      </c>
      <c r="I78" s="233">
        <v>-2.7103943623797422E-3</v>
      </c>
      <c r="J78" s="232">
        <v>2894</v>
      </c>
      <c r="K78" s="238">
        <v>0.2822588510679801</v>
      </c>
      <c r="L78" s="234">
        <v>4.7033285094066679E-2</v>
      </c>
      <c r="M78" s="235">
        <v>8450</v>
      </c>
    </row>
    <row r="79" spans="1:13" ht="15" customHeight="1">
      <c r="A79" s="384" t="s">
        <v>27</v>
      </c>
      <c r="B79" s="142" t="s">
        <v>331</v>
      </c>
      <c r="C79" s="231"/>
      <c r="D79" s="231"/>
      <c r="E79" s="232">
        <v>10864</v>
      </c>
      <c r="F79" s="233">
        <v>-2.9046384842255746E-2</v>
      </c>
      <c r="G79" s="232">
        <v>334</v>
      </c>
      <c r="H79" s="238">
        <v>3.0743740795287185E-2</v>
      </c>
      <c r="I79" s="233">
        <v>-0.18137254901960786</v>
      </c>
      <c r="J79" s="232">
        <v>10530</v>
      </c>
      <c r="K79" s="238">
        <v>0.96925625920471281</v>
      </c>
      <c r="L79" s="234">
        <v>-2.3281699285780499E-2</v>
      </c>
      <c r="M79" s="235">
        <v>10038</v>
      </c>
    </row>
    <row r="80" spans="1:13" ht="15" customHeight="1">
      <c r="A80" s="382"/>
      <c r="B80" s="142" t="s">
        <v>332</v>
      </c>
      <c r="C80" s="236"/>
      <c r="D80" s="236"/>
      <c r="E80" s="232">
        <v>310</v>
      </c>
      <c r="F80" s="233">
        <v>-4.6153846153846101E-2</v>
      </c>
      <c r="G80" s="232">
        <v>67</v>
      </c>
      <c r="H80" s="238">
        <v>0.21612903225806451</v>
      </c>
      <c r="I80" s="233">
        <v>-8.2191780821917804E-2</v>
      </c>
      <c r="J80" s="232">
        <v>243</v>
      </c>
      <c r="K80" s="238">
        <v>0.78387096774193543</v>
      </c>
      <c r="L80" s="234">
        <v>-3.5714285714285698E-2</v>
      </c>
      <c r="M80" s="235">
        <v>265</v>
      </c>
    </row>
    <row r="81" spans="1:13" ht="15" customHeight="1">
      <c r="A81" s="382"/>
      <c r="B81" s="142" t="s">
        <v>333</v>
      </c>
      <c r="C81" s="236"/>
      <c r="D81" s="236"/>
      <c r="E81" s="232">
        <v>289</v>
      </c>
      <c r="F81" s="233">
        <v>-3.3444816053511683E-2</v>
      </c>
      <c r="G81" s="232">
        <v>90</v>
      </c>
      <c r="H81" s="238">
        <v>0.31141868512110726</v>
      </c>
      <c r="I81" s="233">
        <v>-2.1739130434782594E-2</v>
      </c>
      <c r="J81" s="232">
        <v>199</v>
      </c>
      <c r="K81" s="238">
        <v>0.68858131487889274</v>
      </c>
      <c r="L81" s="234">
        <v>-3.8647342995169032E-2</v>
      </c>
      <c r="M81" s="235">
        <v>228</v>
      </c>
    </row>
    <row r="82" spans="1:13" ht="15" customHeight="1">
      <c r="A82" s="382"/>
      <c r="B82" s="142" t="s">
        <v>334</v>
      </c>
      <c r="C82" s="236"/>
      <c r="D82" s="236"/>
      <c r="E82" s="232">
        <v>9</v>
      </c>
      <c r="F82" s="233">
        <v>0.125</v>
      </c>
      <c r="G82" s="232">
        <v>4</v>
      </c>
      <c r="H82" s="238">
        <v>0.44444444444444442</v>
      </c>
      <c r="I82" s="233">
        <v>0.33333333333333326</v>
      </c>
      <c r="J82" s="232">
        <v>5</v>
      </c>
      <c r="K82" s="238">
        <v>0.55555555555555558</v>
      </c>
      <c r="L82" s="234">
        <v>0</v>
      </c>
      <c r="M82" s="235">
        <v>3</v>
      </c>
    </row>
    <row r="83" spans="1:13" ht="15" customHeight="1">
      <c r="A83" s="382"/>
      <c r="B83" s="142" t="s">
        <v>28</v>
      </c>
      <c r="C83" s="236"/>
      <c r="D83" s="236"/>
      <c r="E83" s="232">
        <v>5</v>
      </c>
      <c r="F83" s="233">
        <v>0.25</v>
      </c>
      <c r="G83" s="232">
        <v>5</v>
      </c>
      <c r="H83" s="238">
        <v>1</v>
      </c>
      <c r="I83" s="233">
        <v>0.25</v>
      </c>
      <c r="J83" s="232">
        <v>0</v>
      </c>
      <c r="K83" s="238">
        <v>0</v>
      </c>
      <c r="L83" s="234" t="s">
        <v>40</v>
      </c>
      <c r="M83" s="235">
        <v>5</v>
      </c>
    </row>
    <row r="84" spans="1:13" ht="15" customHeight="1">
      <c r="A84" s="382"/>
      <c r="B84" s="142" t="s">
        <v>335</v>
      </c>
      <c r="C84" s="236"/>
      <c r="D84" s="236"/>
      <c r="E84" s="232">
        <v>1264</v>
      </c>
      <c r="F84" s="233">
        <v>3.521703521703512E-2</v>
      </c>
      <c r="G84" s="232">
        <v>456</v>
      </c>
      <c r="H84" s="238">
        <v>0.36075949367088606</v>
      </c>
      <c r="I84" s="233">
        <v>6.2937062937062915E-2</v>
      </c>
      <c r="J84" s="232">
        <v>808</v>
      </c>
      <c r="K84" s="238">
        <v>0.63924050632911389</v>
      </c>
      <c r="L84" s="234">
        <v>2.020202020202011E-2</v>
      </c>
      <c r="M84" s="235">
        <v>1036</v>
      </c>
    </row>
    <row r="85" spans="1:13" ht="15" customHeight="1">
      <c r="A85" s="382"/>
      <c r="B85" s="142" t="s">
        <v>336</v>
      </c>
      <c r="C85" s="236"/>
      <c r="D85" s="236"/>
      <c r="E85" s="232">
        <v>6</v>
      </c>
      <c r="F85" s="233">
        <v>0</v>
      </c>
      <c r="G85" s="232">
        <v>4</v>
      </c>
      <c r="H85" s="238">
        <v>0.66666666666666663</v>
      </c>
      <c r="I85" s="233">
        <v>0</v>
      </c>
      <c r="J85" s="232">
        <v>2</v>
      </c>
      <c r="K85" s="238">
        <v>0.33333333333333331</v>
      </c>
      <c r="L85" s="234">
        <v>0</v>
      </c>
      <c r="M85" s="235">
        <v>5</v>
      </c>
    </row>
    <row r="86" spans="1:13" ht="15" customHeight="1">
      <c r="A86" s="382"/>
      <c r="B86" s="142" t="s">
        <v>337</v>
      </c>
      <c r="C86" s="236"/>
      <c r="D86" s="236"/>
      <c r="E86" s="232">
        <v>1580</v>
      </c>
      <c r="F86" s="233">
        <v>2.5380710659899108E-3</v>
      </c>
      <c r="G86" s="232">
        <v>953</v>
      </c>
      <c r="H86" s="238">
        <v>0.60316455696202531</v>
      </c>
      <c r="I86" s="233">
        <v>6.3357972544879626E-3</v>
      </c>
      <c r="J86" s="232">
        <v>627</v>
      </c>
      <c r="K86" s="238">
        <v>0.39683544303797469</v>
      </c>
      <c r="L86" s="234">
        <v>-3.1796502384737746E-3</v>
      </c>
      <c r="M86" s="235">
        <v>1279</v>
      </c>
    </row>
    <row r="87" spans="1:13" ht="15" customHeight="1">
      <c r="A87" s="382"/>
      <c r="B87" s="142" t="s">
        <v>338</v>
      </c>
      <c r="C87" s="236"/>
      <c r="D87" s="236"/>
      <c r="E87" s="232">
        <v>3757</v>
      </c>
      <c r="F87" s="233">
        <v>9.4035464803869928E-3</v>
      </c>
      <c r="G87" s="232">
        <v>306</v>
      </c>
      <c r="H87" s="238">
        <v>8.1447963800904979E-2</v>
      </c>
      <c r="I87" s="233">
        <v>0.10469314079422376</v>
      </c>
      <c r="J87" s="232">
        <v>3451</v>
      </c>
      <c r="K87" s="238">
        <v>0.91855203619909498</v>
      </c>
      <c r="L87" s="234">
        <v>1.7416545718431653E-3</v>
      </c>
      <c r="M87" s="235">
        <v>3273</v>
      </c>
    </row>
    <row r="88" spans="1:13" ht="15" customHeight="1">
      <c r="A88" s="382"/>
      <c r="B88" s="142" t="s">
        <v>339</v>
      </c>
      <c r="C88" s="236"/>
      <c r="D88" s="236"/>
      <c r="E88" s="232">
        <v>46902</v>
      </c>
      <c r="F88" s="233">
        <v>-1.2007077856420634E-2</v>
      </c>
      <c r="G88" s="232">
        <v>4154</v>
      </c>
      <c r="H88" s="238">
        <v>8.8567651699287875E-2</v>
      </c>
      <c r="I88" s="233">
        <v>0.12941816204458956</v>
      </c>
      <c r="J88" s="232">
        <v>42748</v>
      </c>
      <c r="K88" s="238">
        <v>0.91143234830071207</v>
      </c>
      <c r="L88" s="234">
        <v>-2.3884550395031234E-2</v>
      </c>
      <c r="M88" s="235">
        <v>42944</v>
      </c>
    </row>
    <row r="89" spans="1:13" ht="15" customHeight="1">
      <c r="A89" s="382"/>
      <c r="B89" s="142" t="s">
        <v>340</v>
      </c>
      <c r="C89" s="236"/>
      <c r="D89" s="236"/>
      <c r="E89" s="232">
        <v>196</v>
      </c>
      <c r="F89" s="233">
        <v>3.1578947368421151E-2</v>
      </c>
      <c r="G89" s="232">
        <v>23</v>
      </c>
      <c r="H89" s="238">
        <v>0.11734693877551021</v>
      </c>
      <c r="I89" s="233">
        <v>0.64285714285714279</v>
      </c>
      <c r="J89" s="232">
        <v>173</v>
      </c>
      <c r="K89" s="238">
        <v>0.88265306122448983</v>
      </c>
      <c r="L89" s="234">
        <v>-1.7045454545454586E-2</v>
      </c>
      <c r="M89" s="235">
        <v>172</v>
      </c>
    </row>
    <row r="90" spans="1:13" ht="15" customHeight="1">
      <c r="A90" s="382"/>
      <c r="B90" s="142" t="s">
        <v>341</v>
      </c>
      <c r="C90" s="236"/>
      <c r="D90" s="236"/>
      <c r="E90" s="232">
        <v>3130</v>
      </c>
      <c r="F90" s="233">
        <v>4.1706769329483695E-3</v>
      </c>
      <c r="G90" s="232">
        <v>457</v>
      </c>
      <c r="H90" s="238">
        <v>0.14600638977635783</v>
      </c>
      <c r="I90" s="233">
        <v>8.5510688836104576E-2</v>
      </c>
      <c r="J90" s="232">
        <v>2673</v>
      </c>
      <c r="K90" s="238">
        <v>0.85399361022364217</v>
      </c>
      <c r="L90" s="234">
        <v>-8.5311572700296212E-3</v>
      </c>
      <c r="M90" s="235">
        <v>2695</v>
      </c>
    </row>
    <row r="91" spans="1:13" ht="15" customHeight="1">
      <c r="A91" s="383"/>
      <c r="B91" s="142" t="s">
        <v>342</v>
      </c>
      <c r="C91" s="236"/>
      <c r="D91" s="236"/>
      <c r="E91" s="232">
        <v>2702</v>
      </c>
      <c r="F91" s="233">
        <v>-1.4781966001478075E-3</v>
      </c>
      <c r="G91" s="232">
        <v>127</v>
      </c>
      <c r="H91" s="238">
        <v>4.7002220577350109E-2</v>
      </c>
      <c r="I91" s="233">
        <v>4.0983606557376984E-2</v>
      </c>
      <c r="J91" s="232">
        <v>2575</v>
      </c>
      <c r="K91" s="238">
        <v>0.95299777942264985</v>
      </c>
      <c r="L91" s="234">
        <v>-3.4829721362229504E-3</v>
      </c>
      <c r="M91" s="235">
        <v>2207</v>
      </c>
    </row>
    <row r="92" spans="1:13" ht="15" customHeight="1">
      <c r="A92" s="384" t="s">
        <v>343</v>
      </c>
      <c r="B92" s="142" t="s">
        <v>344</v>
      </c>
      <c r="C92" s="236"/>
      <c r="D92" s="236"/>
      <c r="E92" s="232">
        <v>152</v>
      </c>
      <c r="F92" s="233">
        <v>2.7027027027026973E-2</v>
      </c>
      <c r="G92" s="232">
        <v>62</v>
      </c>
      <c r="H92" s="238">
        <v>0.40789473684210525</v>
      </c>
      <c r="I92" s="233">
        <v>8.7719298245614086E-2</v>
      </c>
      <c r="J92" s="232">
        <v>90</v>
      </c>
      <c r="K92" s="238">
        <v>0.59210526315789469</v>
      </c>
      <c r="L92" s="234">
        <v>-1.098901098901095E-2</v>
      </c>
      <c r="M92" s="235">
        <v>105</v>
      </c>
    </row>
    <row r="93" spans="1:13" ht="15" customHeight="1">
      <c r="A93" s="382"/>
      <c r="B93" s="142" t="s">
        <v>29</v>
      </c>
      <c r="C93" s="236"/>
      <c r="D93" s="236"/>
      <c r="E93" s="232">
        <v>3036</v>
      </c>
      <c r="F93" s="233">
        <v>-2.7546444586803331E-2</v>
      </c>
      <c r="G93" s="232">
        <v>2138</v>
      </c>
      <c r="H93" s="238">
        <v>0.70421607378129114</v>
      </c>
      <c r="I93" s="233">
        <v>-5.6903396559329522E-2</v>
      </c>
      <c r="J93" s="232">
        <v>898</v>
      </c>
      <c r="K93" s="238">
        <v>0.2957839262187088</v>
      </c>
      <c r="L93" s="234">
        <v>5.0292397660818722E-2</v>
      </c>
      <c r="M93" s="235">
        <v>2363</v>
      </c>
    </row>
    <row r="94" spans="1:13" ht="15" customHeight="1">
      <c r="A94" s="382"/>
      <c r="B94" s="142" t="s">
        <v>345</v>
      </c>
      <c r="C94" s="236"/>
      <c r="D94" s="236"/>
      <c r="E94" s="232">
        <v>28</v>
      </c>
      <c r="F94" s="233">
        <v>7.6923076923076872E-2</v>
      </c>
      <c r="G94" s="232">
        <v>13</v>
      </c>
      <c r="H94" s="238">
        <v>0.4642857142857143</v>
      </c>
      <c r="I94" s="233">
        <v>0.18181818181818188</v>
      </c>
      <c r="J94" s="232">
        <v>15</v>
      </c>
      <c r="K94" s="238">
        <v>0.5357142857142857</v>
      </c>
      <c r="L94" s="234">
        <v>0</v>
      </c>
      <c r="M94" s="235">
        <v>21</v>
      </c>
    </row>
    <row r="95" spans="1:13" ht="15" customHeight="1">
      <c r="A95" s="382"/>
      <c r="B95" s="142" t="s">
        <v>346</v>
      </c>
      <c r="C95" s="236"/>
      <c r="D95" s="236"/>
      <c r="E95" s="232">
        <v>11856</v>
      </c>
      <c r="F95" s="233">
        <v>-6.0091961312827014E-2</v>
      </c>
      <c r="G95" s="232">
        <v>5412</v>
      </c>
      <c r="H95" s="238">
        <v>0.45647773279352227</v>
      </c>
      <c r="I95" s="233">
        <v>-0.16661533723437016</v>
      </c>
      <c r="J95" s="232">
        <v>6444</v>
      </c>
      <c r="K95" s="238">
        <v>0.54352226720647778</v>
      </c>
      <c r="L95" s="234">
        <v>5.2941176470588269E-2</v>
      </c>
      <c r="M95" s="235">
        <v>9072</v>
      </c>
    </row>
    <row r="96" spans="1:13" ht="15" customHeight="1">
      <c r="A96" s="382"/>
      <c r="B96" s="142" t="s">
        <v>347</v>
      </c>
      <c r="C96" s="236"/>
      <c r="D96" s="236"/>
      <c r="E96" s="232">
        <v>64970</v>
      </c>
      <c r="F96" s="233">
        <v>-8.1509619673036937E-4</v>
      </c>
      <c r="G96" s="232">
        <v>36018</v>
      </c>
      <c r="H96" s="238">
        <v>0.5543789441280591</v>
      </c>
      <c r="I96" s="233">
        <v>-4.8250713455237237E-2</v>
      </c>
      <c r="J96" s="232">
        <v>28952</v>
      </c>
      <c r="K96" s="238">
        <v>0.4456210558719409</v>
      </c>
      <c r="L96" s="234">
        <v>6.5234188159976503E-2</v>
      </c>
      <c r="M96" s="235">
        <v>51431</v>
      </c>
    </row>
    <row r="97" spans="1:13" ht="15" customHeight="1">
      <c r="A97" s="382"/>
      <c r="B97" s="142" t="s">
        <v>348</v>
      </c>
      <c r="C97" s="236"/>
      <c r="D97" s="236"/>
      <c r="E97" s="232">
        <v>232</v>
      </c>
      <c r="F97" s="233">
        <v>8.4112149532710179E-2</v>
      </c>
      <c r="G97" s="232">
        <v>193</v>
      </c>
      <c r="H97" s="238">
        <v>0.8318965517241379</v>
      </c>
      <c r="I97" s="233">
        <v>6.0439560439560447E-2</v>
      </c>
      <c r="J97" s="232">
        <v>39</v>
      </c>
      <c r="K97" s="238">
        <v>0.16810344827586207</v>
      </c>
      <c r="L97" s="234">
        <v>0.21875</v>
      </c>
      <c r="M97" s="235">
        <v>178</v>
      </c>
    </row>
    <row r="98" spans="1:13" ht="15" customHeight="1">
      <c r="A98" s="382"/>
      <c r="B98" s="142" t="s">
        <v>349</v>
      </c>
      <c r="C98" s="236"/>
      <c r="D98" s="236"/>
      <c r="E98" s="232">
        <v>3247</v>
      </c>
      <c r="F98" s="233">
        <v>3.3992583436341928E-3</v>
      </c>
      <c r="G98" s="232">
        <v>1292</v>
      </c>
      <c r="H98" s="238">
        <v>0.39790575916230364</v>
      </c>
      <c r="I98" s="233">
        <v>0</v>
      </c>
      <c r="J98" s="232">
        <v>1955</v>
      </c>
      <c r="K98" s="238">
        <v>0.60209424083769636</v>
      </c>
      <c r="L98" s="234">
        <v>5.6584362139917577E-3</v>
      </c>
      <c r="M98" s="235">
        <v>2457</v>
      </c>
    </row>
    <row r="99" spans="1:13" ht="15" customHeight="1">
      <c r="A99" s="382"/>
      <c r="B99" s="142" t="s">
        <v>350</v>
      </c>
      <c r="C99" s="236"/>
      <c r="D99" s="236"/>
      <c r="E99" s="232">
        <v>10134</v>
      </c>
      <c r="F99" s="233">
        <v>2.157258064516121E-2</v>
      </c>
      <c r="G99" s="232">
        <v>7375</v>
      </c>
      <c r="H99" s="238">
        <v>0.72774817446220641</v>
      </c>
      <c r="I99" s="233">
        <v>-6.7340067340067034E-3</v>
      </c>
      <c r="J99" s="232">
        <v>2759</v>
      </c>
      <c r="K99" s="238">
        <v>0.27225182553779359</v>
      </c>
      <c r="L99" s="234">
        <v>0.10581162324649296</v>
      </c>
      <c r="M99" s="235">
        <v>7534</v>
      </c>
    </row>
    <row r="100" spans="1:13" ht="15" customHeight="1">
      <c r="A100" s="382"/>
      <c r="B100" s="142" t="s">
        <v>351</v>
      </c>
      <c r="C100" s="236"/>
      <c r="D100" s="236"/>
      <c r="E100" s="232">
        <v>98</v>
      </c>
      <c r="F100" s="233">
        <v>0.19512195121951215</v>
      </c>
      <c r="G100" s="232">
        <v>57</v>
      </c>
      <c r="H100" s="238">
        <v>0.58163265306122447</v>
      </c>
      <c r="I100" s="233">
        <v>0.29545454545454541</v>
      </c>
      <c r="J100" s="232">
        <v>41</v>
      </c>
      <c r="K100" s="238">
        <v>0.41836734693877553</v>
      </c>
      <c r="L100" s="234">
        <v>7.8947368421052655E-2</v>
      </c>
      <c r="M100" s="235">
        <v>77</v>
      </c>
    </row>
    <row r="101" spans="1:13" ht="15" customHeight="1">
      <c r="A101" s="382"/>
      <c r="B101" s="142" t="s">
        <v>352</v>
      </c>
      <c r="C101" s="236"/>
      <c r="D101" s="236"/>
      <c r="E101" s="232">
        <v>642</v>
      </c>
      <c r="F101" s="233">
        <v>6.2695924764890609E-3</v>
      </c>
      <c r="G101" s="232">
        <v>131</v>
      </c>
      <c r="H101" s="238">
        <v>0.20404984423676012</v>
      </c>
      <c r="I101" s="233">
        <v>-0.13245033112582782</v>
      </c>
      <c r="J101" s="232">
        <v>511</v>
      </c>
      <c r="K101" s="238">
        <v>0.79595015576323991</v>
      </c>
      <c r="L101" s="234">
        <v>4.9281314168377888E-2</v>
      </c>
      <c r="M101" s="235">
        <v>520</v>
      </c>
    </row>
    <row r="102" spans="1:13" ht="15" customHeight="1">
      <c r="A102" s="382"/>
      <c r="B102" s="142" t="s">
        <v>353</v>
      </c>
      <c r="C102" s="236"/>
      <c r="D102" s="236"/>
      <c r="E102" s="232">
        <v>6</v>
      </c>
      <c r="F102" s="233">
        <v>-0.1428571428571429</v>
      </c>
      <c r="G102" s="232">
        <v>1</v>
      </c>
      <c r="H102" s="238">
        <v>0.16666666666666666</v>
      </c>
      <c r="I102" s="233">
        <v>-0.5</v>
      </c>
      <c r="J102" s="232">
        <v>5</v>
      </c>
      <c r="K102" s="238">
        <v>0.83333333333333337</v>
      </c>
      <c r="L102" s="234">
        <v>0</v>
      </c>
      <c r="M102" s="235">
        <v>5</v>
      </c>
    </row>
    <row r="103" spans="1:13" ht="15" customHeight="1">
      <c r="A103" s="382"/>
      <c r="B103" s="142" t="s">
        <v>354</v>
      </c>
      <c r="C103" s="236"/>
      <c r="D103" s="236"/>
      <c r="E103" s="232">
        <v>11940</v>
      </c>
      <c r="F103" s="233">
        <v>-3.3388981636059967E-3</v>
      </c>
      <c r="G103" s="232">
        <v>4168</v>
      </c>
      <c r="H103" s="238">
        <v>0.34907872696817421</v>
      </c>
      <c r="I103" s="233">
        <v>-0.10017271157167529</v>
      </c>
      <c r="J103" s="232">
        <v>7772</v>
      </c>
      <c r="K103" s="238">
        <v>0.65092127303182579</v>
      </c>
      <c r="L103" s="234">
        <v>5.7702776265650568E-2</v>
      </c>
      <c r="M103" s="235">
        <v>8429</v>
      </c>
    </row>
    <row r="104" spans="1:13" ht="15" customHeight="1">
      <c r="A104" s="382"/>
      <c r="B104" s="142" t="s">
        <v>355</v>
      </c>
      <c r="C104" s="236"/>
      <c r="D104" s="236"/>
      <c r="E104" s="232">
        <v>4590</v>
      </c>
      <c r="F104" s="233">
        <v>-9.7087378640776656E-3</v>
      </c>
      <c r="G104" s="232">
        <v>1005</v>
      </c>
      <c r="H104" s="238">
        <v>0.21895424836601307</v>
      </c>
      <c r="I104" s="233">
        <v>-4.8295454545454586E-2</v>
      </c>
      <c r="J104" s="232">
        <v>3585</v>
      </c>
      <c r="K104" s="238">
        <v>0.78104575163398693</v>
      </c>
      <c r="L104" s="234">
        <v>1.6764459346185756E-3</v>
      </c>
      <c r="M104" s="235">
        <v>3430</v>
      </c>
    </row>
    <row r="105" spans="1:13" ht="15" customHeight="1">
      <c r="A105" s="382"/>
      <c r="B105" s="142" t="s">
        <v>31</v>
      </c>
      <c r="C105" s="236"/>
      <c r="D105" s="236"/>
      <c r="E105" s="232">
        <v>9712</v>
      </c>
      <c r="F105" s="233">
        <v>-3.3863519753719595E-3</v>
      </c>
      <c r="G105" s="232">
        <v>5230</v>
      </c>
      <c r="H105" s="238">
        <v>0.53850906095551898</v>
      </c>
      <c r="I105" s="233">
        <v>-8.853258975252698E-2</v>
      </c>
      <c r="J105" s="232">
        <v>4482</v>
      </c>
      <c r="K105" s="238">
        <v>0.46149093904448107</v>
      </c>
      <c r="L105" s="234">
        <v>0.11854255053656093</v>
      </c>
      <c r="M105" s="235">
        <v>7307</v>
      </c>
    </row>
    <row r="106" spans="1:13" ht="15" customHeight="1">
      <c r="A106" s="382"/>
      <c r="B106" s="142" t="s">
        <v>356</v>
      </c>
      <c r="C106" s="236"/>
      <c r="D106" s="236"/>
      <c r="E106" s="232">
        <v>1996</v>
      </c>
      <c r="F106" s="233">
        <v>1.9928461931527863E-2</v>
      </c>
      <c r="G106" s="232">
        <v>942</v>
      </c>
      <c r="H106" s="238">
        <v>0.47194388777555113</v>
      </c>
      <c r="I106" s="233">
        <v>2.9508196721311553E-2</v>
      </c>
      <c r="J106" s="232">
        <v>1054</v>
      </c>
      <c r="K106" s="238">
        <v>0.52805611222444893</v>
      </c>
      <c r="L106" s="234">
        <v>1.1516314779270731E-2</v>
      </c>
      <c r="M106" s="235">
        <v>1623</v>
      </c>
    </row>
    <row r="107" spans="1:13" ht="15" customHeight="1">
      <c r="A107" s="382"/>
      <c r="B107" s="142" t="s">
        <v>357</v>
      </c>
      <c r="C107" s="236"/>
      <c r="D107" s="236"/>
      <c r="E107" s="232">
        <v>42079</v>
      </c>
      <c r="F107" s="233">
        <v>-4.4243600056783627E-3</v>
      </c>
      <c r="G107" s="232">
        <v>23816</v>
      </c>
      <c r="H107" s="238">
        <v>0.56598303191615773</v>
      </c>
      <c r="I107" s="233">
        <v>-3.8514331853048089E-2</v>
      </c>
      <c r="J107" s="232">
        <v>18263</v>
      </c>
      <c r="K107" s="238">
        <v>0.43401696808384227</v>
      </c>
      <c r="L107" s="234">
        <v>4.3838591678097893E-2</v>
      </c>
      <c r="M107" s="235">
        <v>32063</v>
      </c>
    </row>
    <row r="108" spans="1:13" ht="15" customHeight="1">
      <c r="A108" s="382"/>
      <c r="B108" s="142" t="s">
        <v>358</v>
      </c>
      <c r="C108" s="236"/>
      <c r="D108" s="236"/>
      <c r="E108" s="232">
        <v>1508</v>
      </c>
      <c r="F108" s="233">
        <v>3.5714285714285809E-2</v>
      </c>
      <c r="G108" s="232">
        <v>654</v>
      </c>
      <c r="H108" s="238">
        <v>0.43368700265251992</v>
      </c>
      <c r="I108" s="233">
        <v>-1.5060240963855387E-2</v>
      </c>
      <c r="J108" s="232">
        <v>854</v>
      </c>
      <c r="K108" s="238">
        <v>0.56631299734748008</v>
      </c>
      <c r="L108" s="234">
        <v>7.8282828282828287E-2</v>
      </c>
      <c r="M108" s="235">
        <v>1036</v>
      </c>
    </row>
    <row r="109" spans="1:13" ht="15" customHeight="1">
      <c r="A109" s="382"/>
      <c r="B109" s="142" t="s">
        <v>359</v>
      </c>
      <c r="C109" s="236"/>
      <c r="D109" s="236"/>
      <c r="E109" s="232">
        <v>0</v>
      </c>
      <c r="F109" s="233" t="s">
        <v>40</v>
      </c>
      <c r="G109" s="232">
        <v>0</v>
      </c>
      <c r="H109" s="238" t="s">
        <v>40</v>
      </c>
      <c r="I109" s="233" t="s">
        <v>40</v>
      </c>
      <c r="J109" s="232">
        <v>0</v>
      </c>
      <c r="K109" s="238" t="s">
        <v>40</v>
      </c>
      <c r="L109" s="234" t="s">
        <v>40</v>
      </c>
      <c r="M109" s="235">
        <v>0</v>
      </c>
    </row>
    <row r="110" spans="1:13" ht="15" customHeight="1">
      <c r="A110" s="382"/>
      <c r="B110" s="142" t="s">
        <v>360</v>
      </c>
      <c r="C110" s="236"/>
      <c r="D110" s="236"/>
      <c r="E110" s="232">
        <v>2257</v>
      </c>
      <c r="F110" s="233">
        <v>-6.8894389438943882E-2</v>
      </c>
      <c r="G110" s="232">
        <v>886</v>
      </c>
      <c r="H110" s="238">
        <v>0.39255649091714667</v>
      </c>
      <c r="I110" s="233">
        <v>-7.9002079002079006E-2</v>
      </c>
      <c r="J110" s="232">
        <v>1371</v>
      </c>
      <c r="K110" s="238">
        <v>0.60744350908285338</v>
      </c>
      <c r="L110" s="234">
        <v>-6.224350205198359E-2</v>
      </c>
      <c r="M110" s="235">
        <v>1605</v>
      </c>
    </row>
    <row r="111" spans="1:13" ht="15" customHeight="1">
      <c r="A111" s="382"/>
      <c r="B111" s="142" t="s">
        <v>32</v>
      </c>
      <c r="C111" s="236"/>
      <c r="D111" s="236"/>
      <c r="E111" s="232">
        <v>4</v>
      </c>
      <c r="F111" s="233">
        <v>0.33333333333333326</v>
      </c>
      <c r="G111" s="232">
        <v>2</v>
      </c>
      <c r="H111" s="238">
        <v>0.5</v>
      </c>
      <c r="I111" s="233">
        <v>0</v>
      </c>
      <c r="J111" s="232">
        <v>2</v>
      </c>
      <c r="K111" s="238">
        <v>0.5</v>
      </c>
      <c r="L111" s="234">
        <v>1</v>
      </c>
      <c r="M111" s="235">
        <v>3</v>
      </c>
    </row>
    <row r="112" spans="1:13" ht="15" customHeight="1">
      <c r="A112" s="382"/>
      <c r="B112" s="142" t="s">
        <v>361</v>
      </c>
      <c r="C112" s="236"/>
      <c r="D112" s="236"/>
      <c r="E112" s="232">
        <v>36204</v>
      </c>
      <c r="F112" s="233">
        <v>2.769776202082852E-3</v>
      </c>
      <c r="G112" s="232">
        <v>20972</v>
      </c>
      <c r="H112" s="238">
        <v>0.57927300850734731</v>
      </c>
      <c r="I112" s="233">
        <v>-0.10878803331633524</v>
      </c>
      <c r="J112" s="232">
        <v>15232</v>
      </c>
      <c r="K112" s="238">
        <v>0.42072699149265275</v>
      </c>
      <c r="L112" s="234">
        <v>0.2115812917594655</v>
      </c>
      <c r="M112" s="235">
        <v>26274</v>
      </c>
    </row>
    <row r="113" spans="1:13" ht="15" customHeight="1">
      <c r="A113" s="382"/>
      <c r="B113" s="142" t="s">
        <v>362</v>
      </c>
      <c r="C113" s="236"/>
      <c r="D113" s="236"/>
      <c r="E113" s="237">
        <v>5383</v>
      </c>
      <c r="F113" s="233">
        <v>-2.9390551749008287E-2</v>
      </c>
      <c r="G113" s="237">
        <v>3245</v>
      </c>
      <c r="H113" s="238">
        <v>0.60282370425413334</v>
      </c>
      <c r="I113" s="233">
        <v>-7.6025056947608194E-2</v>
      </c>
      <c r="J113" s="237">
        <v>2138</v>
      </c>
      <c r="K113" s="238">
        <v>0.3971762957458666</v>
      </c>
      <c r="L113" s="234">
        <v>5.1130776794493515E-2</v>
      </c>
      <c r="M113" s="235">
        <v>3760</v>
      </c>
    </row>
    <row r="114" spans="1:13" ht="15" customHeight="1">
      <c r="A114" s="382"/>
      <c r="B114" s="142" t="s">
        <v>363</v>
      </c>
      <c r="C114" s="236"/>
      <c r="D114" s="236"/>
      <c r="E114" s="232">
        <v>872</v>
      </c>
      <c r="F114" s="233">
        <v>0.10379746835443049</v>
      </c>
      <c r="G114" s="232">
        <v>492</v>
      </c>
      <c r="H114" s="238">
        <v>0.56422018348623848</v>
      </c>
      <c r="I114" s="233">
        <v>0.10067114093959728</v>
      </c>
      <c r="J114" s="232">
        <v>380</v>
      </c>
      <c r="K114" s="238">
        <v>0.43577981651376146</v>
      </c>
      <c r="L114" s="234">
        <v>0.10787172011661816</v>
      </c>
      <c r="M114" s="235">
        <v>699</v>
      </c>
    </row>
    <row r="115" spans="1:13" ht="15" customHeight="1">
      <c r="A115" s="382"/>
      <c r="B115" s="142" t="s">
        <v>364</v>
      </c>
      <c r="C115" s="236"/>
      <c r="D115" s="236"/>
      <c r="E115" s="232">
        <v>293</v>
      </c>
      <c r="F115" s="233">
        <v>-0.26749999999999996</v>
      </c>
      <c r="G115" s="232">
        <v>247</v>
      </c>
      <c r="H115" s="238">
        <v>0.84300341296928327</v>
      </c>
      <c r="I115" s="233">
        <v>-0.29226361031518622</v>
      </c>
      <c r="J115" s="232">
        <v>46</v>
      </c>
      <c r="K115" s="238">
        <v>0.15699658703071673</v>
      </c>
      <c r="L115" s="234">
        <v>-9.8039215686274495E-2</v>
      </c>
      <c r="M115" s="235">
        <v>249</v>
      </c>
    </row>
    <row r="116" spans="1:13" ht="15" customHeight="1">
      <c r="A116" s="382"/>
      <c r="B116" s="142" t="s">
        <v>365</v>
      </c>
      <c r="C116" s="236"/>
      <c r="D116" s="236"/>
      <c r="E116" s="232">
        <v>115</v>
      </c>
      <c r="F116" s="233">
        <v>4.5454545454545414E-2</v>
      </c>
      <c r="G116" s="232">
        <v>88</v>
      </c>
      <c r="H116" s="238">
        <v>0.76521739130434785</v>
      </c>
      <c r="I116" s="233">
        <v>4.7619047619047672E-2</v>
      </c>
      <c r="J116" s="232">
        <v>27</v>
      </c>
      <c r="K116" s="238">
        <v>0.23478260869565218</v>
      </c>
      <c r="L116" s="234">
        <v>3.8461538461538547E-2</v>
      </c>
      <c r="M116" s="235">
        <v>94</v>
      </c>
    </row>
    <row r="117" spans="1:13" ht="15" customHeight="1">
      <c r="A117" s="382"/>
      <c r="B117" s="142" t="s">
        <v>366</v>
      </c>
      <c r="C117" s="236"/>
      <c r="D117" s="236"/>
      <c r="E117" s="232">
        <v>63</v>
      </c>
      <c r="F117" s="233">
        <v>-8.6956521739130488E-2</v>
      </c>
      <c r="G117" s="232">
        <v>49</v>
      </c>
      <c r="H117" s="238">
        <v>0.77777777777777779</v>
      </c>
      <c r="I117" s="233">
        <v>-0.16949152542372881</v>
      </c>
      <c r="J117" s="232">
        <v>14</v>
      </c>
      <c r="K117" s="238">
        <v>0.22222222222222221</v>
      </c>
      <c r="L117" s="234">
        <v>0.39999999999999991</v>
      </c>
      <c r="M117" s="235">
        <v>56</v>
      </c>
    </row>
    <row r="118" spans="1:13" ht="15" customHeight="1">
      <c r="A118" s="382"/>
      <c r="B118" s="142" t="s">
        <v>367</v>
      </c>
      <c r="C118" s="236"/>
      <c r="D118" s="236"/>
      <c r="E118" s="232">
        <v>109</v>
      </c>
      <c r="F118" s="233">
        <v>-0.128</v>
      </c>
      <c r="G118" s="232">
        <v>98</v>
      </c>
      <c r="H118" s="238">
        <v>0.8990825688073395</v>
      </c>
      <c r="I118" s="233">
        <v>-0.15517241379310343</v>
      </c>
      <c r="J118" s="232">
        <v>11</v>
      </c>
      <c r="K118" s="238">
        <v>0.10091743119266056</v>
      </c>
      <c r="L118" s="234">
        <v>0.22222222222222232</v>
      </c>
      <c r="M118" s="235">
        <v>99</v>
      </c>
    </row>
    <row r="119" spans="1:13" ht="15" customHeight="1">
      <c r="A119" s="382"/>
      <c r="B119" s="142" t="s">
        <v>368</v>
      </c>
      <c r="C119" s="236"/>
      <c r="D119" s="236"/>
      <c r="E119" s="232">
        <v>24</v>
      </c>
      <c r="F119" s="233">
        <v>0</v>
      </c>
      <c r="G119" s="232">
        <v>10</v>
      </c>
      <c r="H119" s="238">
        <v>0.41666666666666669</v>
      </c>
      <c r="I119" s="233">
        <v>-0.2857142857142857</v>
      </c>
      <c r="J119" s="232">
        <v>14</v>
      </c>
      <c r="K119" s="238">
        <v>0.58333333333333337</v>
      </c>
      <c r="L119" s="234">
        <v>0.39999999999999991</v>
      </c>
      <c r="M119" s="235">
        <v>18</v>
      </c>
    </row>
    <row r="120" spans="1:13" ht="15" customHeight="1">
      <c r="A120" s="383"/>
      <c r="B120" s="142" t="s">
        <v>369</v>
      </c>
      <c r="C120" s="236"/>
      <c r="D120" s="236"/>
      <c r="E120" s="232">
        <v>751</v>
      </c>
      <c r="F120" s="233">
        <v>6.3739376770538314E-2</v>
      </c>
      <c r="G120" s="232">
        <v>576</v>
      </c>
      <c r="H120" s="238">
        <v>0.76697736351531287</v>
      </c>
      <c r="I120" s="233">
        <v>3.971119133573997E-2</v>
      </c>
      <c r="J120" s="232">
        <v>175</v>
      </c>
      <c r="K120" s="238">
        <v>0.23302263648468707</v>
      </c>
      <c r="L120" s="234">
        <v>0.15131578947368429</v>
      </c>
      <c r="M120" s="235">
        <v>532</v>
      </c>
    </row>
    <row r="121" spans="1:13" ht="15" customHeight="1">
      <c r="A121" s="384" t="s">
        <v>370</v>
      </c>
      <c r="B121" s="142" t="s">
        <v>371</v>
      </c>
      <c r="C121" s="236"/>
      <c r="D121" s="236"/>
      <c r="E121" s="232">
        <v>39</v>
      </c>
      <c r="F121" s="233">
        <v>5.4054054054053946E-2</v>
      </c>
      <c r="G121" s="232">
        <v>38</v>
      </c>
      <c r="H121" s="238">
        <v>0.97435897435897434</v>
      </c>
      <c r="I121" s="233">
        <v>5.555555555555558E-2</v>
      </c>
      <c r="J121" s="232">
        <v>1</v>
      </c>
      <c r="K121" s="238">
        <v>2.564102564102564E-2</v>
      </c>
      <c r="L121" s="234">
        <v>0</v>
      </c>
      <c r="M121" s="235">
        <v>28</v>
      </c>
    </row>
    <row r="122" spans="1:13" ht="15" customHeight="1">
      <c r="A122" s="382"/>
      <c r="B122" s="142" t="s">
        <v>372</v>
      </c>
      <c r="C122" s="236"/>
      <c r="D122" s="236"/>
      <c r="E122" s="232">
        <v>32</v>
      </c>
      <c r="F122" s="233">
        <v>-3.0303030303030276E-2</v>
      </c>
      <c r="G122" s="232">
        <v>26</v>
      </c>
      <c r="H122" s="238">
        <v>0.8125</v>
      </c>
      <c r="I122" s="233">
        <v>-7.1428571428571397E-2</v>
      </c>
      <c r="J122" s="232">
        <v>6</v>
      </c>
      <c r="K122" s="238">
        <v>0.1875</v>
      </c>
      <c r="L122" s="234">
        <v>0.19999999999999996</v>
      </c>
      <c r="M122" s="235">
        <v>26</v>
      </c>
    </row>
    <row r="123" spans="1:13" ht="15" customHeight="1">
      <c r="A123" s="382"/>
      <c r="B123" s="142" t="s">
        <v>373</v>
      </c>
      <c r="C123" s="236"/>
      <c r="D123" s="236"/>
      <c r="E123" s="232">
        <v>38</v>
      </c>
      <c r="F123" s="233">
        <v>-0.13636363636363635</v>
      </c>
      <c r="G123" s="232">
        <v>35</v>
      </c>
      <c r="H123" s="238">
        <v>0.92105263157894735</v>
      </c>
      <c r="I123" s="233">
        <v>-0.20454545454545459</v>
      </c>
      <c r="J123" s="232">
        <v>3</v>
      </c>
      <c r="K123" s="238">
        <v>7.8947368421052627E-2</v>
      </c>
      <c r="L123" s="234" t="s">
        <v>40</v>
      </c>
      <c r="M123" s="235">
        <v>29</v>
      </c>
    </row>
    <row r="124" spans="1:13" ht="15" customHeight="1">
      <c r="A124" s="382"/>
      <c r="B124" s="142" t="s">
        <v>374</v>
      </c>
      <c r="C124" s="236"/>
      <c r="D124" s="236"/>
      <c r="E124" s="232">
        <v>163</v>
      </c>
      <c r="F124" s="233">
        <v>7.2368421052631637E-2</v>
      </c>
      <c r="G124" s="232">
        <v>160</v>
      </c>
      <c r="H124" s="238">
        <v>0.98159509202453987</v>
      </c>
      <c r="I124" s="233">
        <v>6.6666666666666652E-2</v>
      </c>
      <c r="J124" s="232">
        <v>3</v>
      </c>
      <c r="K124" s="238">
        <v>1.8404907975460124E-2</v>
      </c>
      <c r="L124" s="234">
        <v>0.5</v>
      </c>
      <c r="M124" s="235">
        <v>144</v>
      </c>
    </row>
    <row r="125" spans="1:13" ht="15" customHeight="1">
      <c r="A125" s="382"/>
      <c r="B125" s="142" t="s">
        <v>375</v>
      </c>
      <c r="C125" s="236"/>
      <c r="D125" s="236"/>
      <c r="E125" s="232">
        <v>132</v>
      </c>
      <c r="F125" s="233">
        <v>4.7619047619047672E-2</v>
      </c>
      <c r="G125" s="232">
        <v>117</v>
      </c>
      <c r="H125" s="238">
        <v>0.88636363636363635</v>
      </c>
      <c r="I125" s="233">
        <v>5.4054054054053946E-2</v>
      </c>
      <c r="J125" s="232">
        <v>15</v>
      </c>
      <c r="K125" s="238">
        <v>0.11363636363636363</v>
      </c>
      <c r="L125" s="234">
        <v>0</v>
      </c>
      <c r="M125" s="235">
        <v>110</v>
      </c>
    </row>
    <row r="126" spans="1:13" ht="15" customHeight="1">
      <c r="A126" s="382"/>
      <c r="B126" s="142" t="s">
        <v>376</v>
      </c>
      <c r="C126" s="236"/>
      <c r="D126" s="236"/>
      <c r="E126" s="232">
        <v>29</v>
      </c>
      <c r="F126" s="233">
        <v>0.20833333333333326</v>
      </c>
      <c r="G126" s="232">
        <v>21</v>
      </c>
      <c r="H126" s="238">
        <v>0.72413793103448276</v>
      </c>
      <c r="I126" s="233">
        <v>0.3125</v>
      </c>
      <c r="J126" s="232">
        <v>8</v>
      </c>
      <c r="K126" s="238">
        <v>0.27586206896551724</v>
      </c>
      <c r="L126" s="234">
        <v>0</v>
      </c>
      <c r="M126" s="235">
        <v>26</v>
      </c>
    </row>
    <row r="127" spans="1:13" ht="15" customHeight="1">
      <c r="A127" s="382"/>
      <c r="B127" s="142" t="s">
        <v>167</v>
      </c>
      <c r="C127" s="236"/>
      <c r="D127" s="236"/>
      <c r="E127" s="232">
        <v>122</v>
      </c>
      <c r="F127" s="233">
        <v>3.3898305084745672E-2</v>
      </c>
      <c r="G127" s="232">
        <v>117</v>
      </c>
      <c r="H127" s="238">
        <v>0.95901639344262291</v>
      </c>
      <c r="I127" s="233">
        <v>3.539823008849563E-2</v>
      </c>
      <c r="J127" s="232">
        <v>5</v>
      </c>
      <c r="K127" s="238">
        <v>4.0983606557377046E-2</v>
      </c>
      <c r="L127" s="234">
        <v>0</v>
      </c>
      <c r="M127" s="235">
        <v>71</v>
      </c>
    </row>
    <row r="128" spans="1:13" ht="15" customHeight="1">
      <c r="A128" s="382"/>
      <c r="B128" s="142" t="s">
        <v>168</v>
      </c>
      <c r="C128" s="236"/>
      <c r="D128" s="236"/>
      <c r="E128" s="232">
        <v>175</v>
      </c>
      <c r="F128" s="233">
        <v>0</v>
      </c>
      <c r="G128" s="232">
        <v>84</v>
      </c>
      <c r="H128" s="238">
        <v>0.48</v>
      </c>
      <c r="I128" s="233">
        <v>-6.6666666666666652E-2</v>
      </c>
      <c r="J128" s="232">
        <v>91</v>
      </c>
      <c r="K128" s="238">
        <v>0.52</v>
      </c>
      <c r="L128" s="234">
        <v>7.0588235294117618E-2</v>
      </c>
      <c r="M128" s="235">
        <v>138</v>
      </c>
    </row>
    <row r="129" spans="1:13" ht="15" customHeight="1">
      <c r="A129" s="382"/>
      <c r="B129" s="142" t="s">
        <v>169</v>
      </c>
      <c r="C129" s="236"/>
      <c r="D129" s="236"/>
      <c r="E129" s="232">
        <v>7</v>
      </c>
      <c r="F129" s="233">
        <v>0.16666666666666674</v>
      </c>
      <c r="G129" s="232">
        <v>7</v>
      </c>
      <c r="H129" s="238">
        <v>1</v>
      </c>
      <c r="I129" s="233">
        <v>0.16666666666666674</v>
      </c>
      <c r="J129" s="232">
        <v>0</v>
      </c>
      <c r="K129" s="238">
        <v>0</v>
      </c>
      <c r="L129" s="234" t="s">
        <v>40</v>
      </c>
      <c r="M129" s="235">
        <v>7</v>
      </c>
    </row>
    <row r="130" spans="1:13" ht="15" customHeight="1">
      <c r="A130" s="382"/>
      <c r="B130" s="142" t="s">
        <v>170</v>
      </c>
      <c r="C130" s="236"/>
      <c r="D130" s="236"/>
      <c r="E130" s="232">
        <v>149</v>
      </c>
      <c r="F130" s="233">
        <v>-0.29383886255924174</v>
      </c>
      <c r="G130" s="232">
        <v>145</v>
      </c>
      <c r="H130" s="238">
        <v>0.97315436241610742</v>
      </c>
      <c r="I130" s="233">
        <v>-0.28921568627450978</v>
      </c>
      <c r="J130" s="232">
        <v>4</v>
      </c>
      <c r="K130" s="238">
        <v>2.6845637583892617E-2</v>
      </c>
      <c r="L130" s="234">
        <v>-0.4285714285714286</v>
      </c>
      <c r="M130" s="235">
        <v>124</v>
      </c>
    </row>
    <row r="131" spans="1:13" ht="15" customHeight="1">
      <c r="A131" s="382"/>
      <c r="B131" s="142" t="s">
        <v>171</v>
      </c>
      <c r="C131" s="236"/>
      <c r="D131" s="236"/>
      <c r="E131" s="232">
        <v>336</v>
      </c>
      <c r="F131" s="233">
        <v>2.7522935779816571E-2</v>
      </c>
      <c r="G131" s="232">
        <v>241</v>
      </c>
      <c r="H131" s="238">
        <v>0.71726190476190477</v>
      </c>
      <c r="I131" s="233">
        <v>2.5531914893617058E-2</v>
      </c>
      <c r="J131" s="232">
        <v>95</v>
      </c>
      <c r="K131" s="238">
        <v>0.28273809523809523</v>
      </c>
      <c r="L131" s="234">
        <v>3.2608695652173836E-2</v>
      </c>
      <c r="M131" s="235">
        <v>263</v>
      </c>
    </row>
    <row r="132" spans="1:13" ht="15" customHeight="1">
      <c r="A132" s="382"/>
      <c r="B132" s="142" t="s">
        <v>172</v>
      </c>
      <c r="C132" s="236"/>
      <c r="D132" s="236"/>
      <c r="E132" s="232">
        <v>178</v>
      </c>
      <c r="F132" s="233">
        <v>7.2289156626506035E-2</v>
      </c>
      <c r="G132" s="232">
        <v>93</v>
      </c>
      <c r="H132" s="238">
        <v>0.52247191011235961</v>
      </c>
      <c r="I132" s="233">
        <v>0.14814814814814814</v>
      </c>
      <c r="J132" s="232">
        <v>85</v>
      </c>
      <c r="K132" s="238">
        <v>0.47752808988764045</v>
      </c>
      <c r="L132" s="234">
        <v>0</v>
      </c>
      <c r="M132" s="235">
        <v>124</v>
      </c>
    </row>
    <row r="133" spans="1:13" ht="15" customHeight="1">
      <c r="A133" s="382"/>
      <c r="B133" s="142" t="s">
        <v>173</v>
      </c>
      <c r="C133" s="236"/>
      <c r="D133" s="236"/>
      <c r="E133" s="232">
        <v>260</v>
      </c>
      <c r="F133" s="233">
        <v>8.786610878661083E-2</v>
      </c>
      <c r="G133" s="232">
        <v>206</v>
      </c>
      <c r="H133" s="238">
        <v>0.79230769230769227</v>
      </c>
      <c r="I133" s="233">
        <v>8.9947089947089998E-2</v>
      </c>
      <c r="J133" s="232">
        <v>54</v>
      </c>
      <c r="K133" s="238">
        <v>0.2076923076923077</v>
      </c>
      <c r="L133" s="234">
        <v>8.0000000000000071E-2</v>
      </c>
      <c r="M133" s="235">
        <v>211</v>
      </c>
    </row>
    <row r="134" spans="1:13" ht="15" customHeight="1">
      <c r="A134" s="382"/>
      <c r="B134" s="142" t="s">
        <v>174</v>
      </c>
      <c r="C134" s="236"/>
      <c r="D134" s="236"/>
      <c r="E134" s="232">
        <v>59</v>
      </c>
      <c r="F134" s="233">
        <v>1.7241379310344751E-2</v>
      </c>
      <c r="G134" s="232">
        <v>59</v>
      </c>
      <c r="H134" s="238">
        <v>1</v>
      </c>
      <c r="I134" s="233">
        <v>1.7241379310344751E-2</v>
      </c>
      <c r="J134" s="232">
        <v>0</v>
      </c>
      <c r="K134" s="238">
        <v>0</v>
      </c>
      <c r="L134" s="234" t="s">
        <v>40</v>
      </c>
      <c r="M134" s="235">
        <v>44</v>
      </c>
    </row>
    <row r="135" spans="1:13" ht="15" customHeight="1">
      <c r="A135" s="382"/>
      <c r="B135" s="142" t="s">
        <v>71</v>
      </c>
      <c r="C135" s="236"/>
      <c r="D135" s="236"/>
      <c r="E135" s="232">
        <v>2584</v>
      </c>
      <c r="F135" s="233">
        <v>1.2142577359968598E-2</v>
      </c>
      <c r="G135" s="232">
        <v>2105</v>
      </c>
      <c r="H135" s="238">
        <v>0.81462848297213619</v>
      </c>
      <c r="I135" s="233">
        <v>1.4272121788772019E-3</v>
      </c>
      <c r="J135" s="232">
        <v>479</v>
      </c>
      <c r="K135" s="238">
        <v>0.18537151702786378</v>
      </c>
      <c r="L135" s="234">
        <v>6.208425720620836E-2</v>
      </c>
      <c r="M135" s="235">
        <v>2086</v>
      </c>
    </row>
    <row r="136" spans="1:13" ht="15" customHeight="1">
      <c r="A136" s="382"/>
      <c r="B136" s="142" t="s">
        <v>175</v>
      </c>
      <c r="C136" s="236"/>
      <c r="D136" s="236"/>
      <c r="E136" s="232">
        <v>14</v>
      </c>
      <c r="F136" s="233">
        <v>0</v>
      </c>
      <c r="G136" s="232">
        <v>14</v>
      </c>
      <c r="H136" s="238">
        <v>1</v>
      </c>
      <c r="I136" s="233">
        <v>0</v>
      </c>
      <c r="J136" s="232">
        <v>0</v>
      </c>
      <c r="K136" s="238">
        <v>0</v>
      </c>
      <c r="L136" s="234" t="s">
        <v>40</v>
      </c>
      <c r="M136" s="235">
        <v>14</v>
      </c>
    </row>
    <row r="137" spans="1:13" ht="15" customHeight="1">
      <c r="A137" s="382"/>
      <c r="B137" s="142" t="s">
        <v>34</v>
      </c>
      <c r="C137" s="236"/>
      <c r="D137" s="236"/>
      <c r="E137" s="232">
        <v>1993</v>
      </c>
      <c r="F137" s="233">
        <v>9.1139240506328267E-3</v>
      </c>
      <c r="G137" s="232">
        <v>1684</v>
      </c>
      <c r="H137" s="238">
        <v>0.84495735072754641</v>
      </c>
      <c r="I137" s="233">
        <v>5.7788944723618174E-2</v>
      </c>
      <c r="J137" s="232">
        <v>309</v>
      </c>
      <c r="K137" s="238">
        <v>0.15504264927245359</v>
      </c>
      <c r="L137" s="234">
        <v>-0.19321148825065271</v>
      </c>
      <c r="M137" s="235">
        <v>1614</v>
      </c>
    </row>
    <row r="138" spans="1:13" ht="15" customHeight="1">
      <c r="A138" s="382"/>
      <c r="B138" s="142" t="s">
        <v>176</v>
      </c>
      <c r="C138" s="236"/>
      <c r="D138" s="236"/>
      <c r="E138" s="232">
        <v>193</v>
      </c>
      <c r="F138" s="233">
        <v>7.2222222222222188E-2</v>
      </c>
      <c r="G138" s="232">
        <v>155</v>
      </c>
      <c r="H138" s="238">
        <v>0.80310880829015541</v>
      </c>
      <c r="I138" s="233">
        <v>9.1549295774647987E-2</v>
      </c>
      <c r="J138" s="232">
        <v>38</v>
      </c>
      <c r="K138" s="238">
        <v>0.19689119170984457</v>
      </c>
      <c r="L138" s="234">
        <v>0</v>
      </c>
      <c r="M138" s="235">
        <v>160</v>
      </c>
    </row>
    <row r="139" spans="1:13" ht="15" customHeight="1">
      <c r="A139" s="382"/>
      <c r="B139" s="142" t="s">
        <v>177</v>
      </c>
      <c r="C139" s="236"/>
      <c r="D139" s="236"/>
      <c r="E139" s="232">
        <v>49</v>
      </c>
      <c r="F139" s="233">
        <v>-2.0000000000000018E-2</v>
      </c>
      <c r="G139" s="232">
        <v>28</v>
      </c>
      <c r="H139" s="238">
        <v>0.5714285714285714</v>
      </c>
      <c r="I139" s="233">
        <v>-0.22222222222222221</v>
      </c>
      <c r="J139" s="232">
        <v>21</v>
      </c>
      <c r="K139" s="238">
        <v>0.42857142857142855</v>
      </c>
      <c r="L139" s="234">
        <v>0.5</v>
      </c>
      <c r="M139" s="235">
        <v>35</v>
      </c>
    </row>
    <row r="140" spans="1:13" ht="15" customHeight="1">
      <c r="A140" s="382"/>
      <c r="B140" s="142" t="s">
        <v>72</v>
      </c>
      <c r="C140" s="236"/>
      <c r="D140" s="236"/>
      <c r="E140" s="232">
        <v>2136</v>
      </c>
      <c r="F140" s="233">
        <v>3.790087463556846E-2</v>
      </c>
      <c r="G140" s="232">
        <v>1717</v>
      </c>
      <c r="H140" s="238">
        <v>0.80383895131086147</v>
      </c>
      <c r="I140" s="233">
        <v>3.6835748792270584E-2</v>
      </c>
      <c r="J140" s="232">
        <v>419</v>
      </c>
      <c r="K140" s="238">
        <v>0.19616104868913858</v>
      </c>
      <c r="L140" s="234">
        <v>4.2288557213930433E-2</v>
      </c>
      <c r="M140" s="235">
        <v>1766</v>
      </c>
    </row>
    <row r="141" spans="1:13" ht="15" customHeight="1">
      <c r="A141" s="382"/>
      <c r="B141" s="142" t="s">
        <v>35</v>
      </c>
      <c r="C141" s="236"/>
      <c r="D141" s="236"/>
      <c r="E141" s="232">
        <v>32</v>
      </c>
      <c r="F141" s="233">
        <v>-3.0303030303030276E-2</v>
      </c>
      <c r="G141" s="232">
        <v>30</v>
      </c>
      <c r="H141" s="238">
        <v>0.9375</v>
      </c>
      <c r="I141" s="233">
        <v>-3.2258064516129004E-2</v>
      </c>
      <c r="J141" s="232">
        <v>2</v>
      </c>
      <c r="K141" s="238">
        <v>6.25E-2</v>
      </c>
      <c r="L141" s="234">
        <v>0</v>
      </c>
      <c r="M141" s="235">
        <v>26</v>
      </c>
    </row>
    <row r="142" spans="1:13" ht="15" customHeight="1">
      <c r="A142" s="382"/>
      <c r="B142" s="142" t="s">
        <v>377</v>
      </c>
      <c r="C142" s="236"/>
      <c r="D142" s="236"/>
      <c r="E142" s="232">
        <v>38</v>
      </c>
      <c r="F142" s="233">
        <v>0.31034482758620685</v>
      </c>
      <c r="G142" s="232">
        <v>33</v>
      </c>
      <c r="H142" s="238">
        <v>0.86842105263157898</v>
      </c>
      <c r="I142" s="233">
        <v>0.32000000000000006</v>
      </c>
      <c r="J142" s="232">
        <v>5</v>
      </c>
      <c r="K142" s="238">
        <v>0.13157894736842105</v>
      </c>
      <c r="L142" s="234">
        <v>0.25</v>
      </c>
      <c r="M142" s="235">
        <v>31</v>
      </c>
    </row>
    <row r="143" spans="1:13" ht="15" customHeight="1">
      <c r="A143" s="382"/>
      <c r="B143" s="142" t="s">
        <v>378</v>
      </c>
      <c r="C143" s="236"/>
      <c r="D143" s="236"/>
      <c r="E143" s="232">
        <v>14</v>
      </c>
      <c r="F143" s="233">
        <v>0</v>
      </c>
      <c r="G143" s="232">
        <v>14</v>
      </c>
      <c r="H143" s="238">
        <v>1</v>
      </c>
      <c r="I143" s="233">
        <v>0</v>
      </c>
      <c r="J143" s="232">
        <v>0</v>
      </c>
      <c r="K143" s="238">
        <v>0</v>
      </c>
      <c r="L143" s="234" t="s">
        <v>40</v>
      </c>
      <c r="M143" s="235">
        <v>13</v>
      </c>
    </row>
    <row r="144" spans="1:13" ht="15" customHeight="1">
      <c r="A144" s="382"/>
      <c r="B144" s="142" t="s">
        <v>36</v>
      </c>
      <c r="C144" s="236"/>
      <c r="D144" s="236"/>
      <c r="E144" s="232">
        <v>393</v>
      </c>
      <c r="F144" s="233">
        <v>5.6451612903225756E-2</v>
      </c>
      <c r="G144" s="232">
        <v>348</v>
      </c>
      <c r="H144" s="238">
        <v>0.8854961832061069</v>
      </c>
      <c r="I144" s="233">
        <v>7.0769230769230695E-2</v>
      </c>
      <c r="J144" s="232">
        <v>45</v>
      </c>
      <c r="K144" s="238">
        <v>0.11450381679389313</v>
      </c>
      <c r="L144" s="234">
        <v>-4.2553191489361653E-2</v>
      </c>
      <c r="M144" s="235">
        <v>303</v>
      </c>
    </row>
    <row r="145" spans="1:13" ht="15" customHeight="1">
      <c r="A145" s="382"/>
      <c r="B145" s="142" t="s">
        <v>379</v>
      </c>
      <c r="C145" s="236"/>
      <c r="D145" s="236"/>
      <c r="E145" s="232">
        <v>1003</v>
      </c>
      <c r="F145" s="233">
        <v>-0.24072672218016655</v>
      </c>
      <c r="G145" s="232">
        <v>835</v>
      </c>
      <c r="H145" s="238">
        <v>0.83250249252243269</v>
      </c>
      <c r="I145" s="233">
        <v>-0.29357021996615906</v>
      </c>
      <c r="J145" s="232">
        <v>168</v>
      </c>
      <c r="K145" s="238">
        <v>0.16749750747756731</v>
      </c>
      <c r="L145" s="234">
        <v>0.20863309352517989</v>
      </c>
      <c r="M145" s="235">
        <v>784</v>
      </c>
    </row>
    <row r="146" spans="1:13" ht="15" customHeight="1">
      <c r="A146" s="381" t="s">
        <v>380</v>
      </c>
      <c r="B146" s="142" t="s">
        <v>37</v>
      </c>
      <c r="C146" s="236"/>
      <c r="D146" s="236"/>
      <c r="E146" s="232">
        <v>4546</v>
      </c>
      <c r="F146" s="233">
        <v>4.0274599542334144E-2</v>
      </c>
      <c r="G146" s="232">
        <v>4395</v>
      </c>
      <c r="H146" s="238">
        <v>0.96678398592168935</v>
      </c>
      <c r="I146" s="233">
        <v>4.0729339332228331E-2</v>
      </c>
      <c r="J146" s="232">
        <v>151</v>
      </c>
      <c r="K146" s="238">
        <v>3.3216014078310603E-2</v>
      </c>
      <c r="L146" s="234">
        <v>2.7210884353741527E-2</v>
      </c>
      <c r="M146" s="235">
        <v>3459</v>
      </c>
    </row>
    <row r="147" spans="1:13" ht="15" customHeight="1">
      <c r="A147" s="382"/>
      <c r="B147" s="142" t="s">
        <v>381</v>
      </c>
      <c r="C147" s="236"/>
      <c r="D147" s="236"/>
      <c r="E147" s="232">
        <v>7</v>
      </c>
      <c r="F147" s="233">
        <v>0</v>
      </c>
      <c r="G147" s="232">
        <v>4</v>
      </c>
      <c r="H147" s="238">
        <v>0.5714285714285714</v>
      </c>
      <c r="I147" s="233">
        <v>0</v>
      </c>
      <c r="J147" s="232">
        <v>3</v>
      </c>
      <c r="K147" s="238">
        <v>0.42857142857142855</v>
      </c>
      <c r="L147" s="234">
        <v>0</v>
      </c>
      <c r="M147" s="235">
        <v>7</v>
      </c>
    </row>
    <row r="148" spans="1:13" ht="15" customHeight="1">
      <c r="A148" s="382"/>
      <c r="B148" s="142" t="s">
        <v>209</v>
      </c>
      <c r="C148" s="236"/>
      <c r="D148" s="236"/>
      <c r="E148" s="232">
        <v>1270</v>
      </c>
      <c r="F148" s="233">
        <v>1.3567438148443633E-2</v>
      </c>
      <c r="G148" s="232">
        <v>517</v>
      </c>
      <c r="H148" s="238">
        <v>0.40708661417322833</v>
      </c>
      <c r="I148" s="233">
        <v>9.765625E-3</v>
      </c>
      <c r="J148" s="232">
        <v>753</v>
      </c>
      <c r="K148" s="238">
        <v>0.59291338582677167</v>
      </c>
      <c r="L148" s="234">
        <v>1.6194331983805599E-2</v>
      </c>
      <c r="M148" s="235">
        <v>851</v>
      </c>
    </row>
    <row r="149" spans="1:13" ht="15" customHeight="1">
      <c r="A149" s="382"/>
      <c r="B149" s="142" t="s">
        <v>382</v>
      </c>
      <c r="C149" s="236"/>
      <c r="D149" s="236"/>
      <c r="E149" s="232">
        <v>440</v>
      </c>
      <c r="F149" s="233">
        <v>2.277904328018332E-3</v>
      </c>
      <c r="G149" s="232">
        <v>142</v>
      </c>
      <c r="H149" s="238">
        <v>0.32272727272727275</v>
      </c>
      <c r="I149" s="233">
        <v>5.1851851851851816E-2</v>
      </c>
      <c r="J149" s="232">
        <v>298</v>
      </c>
      <c r="K149" s="238">
        <v>0.67727272727272725</v>
      </c>
      <c r="L149" s="234">
        <v>-1.9736842105263164E-2</v>
      </c>
      <c r="M149" s="235">
        <v>351</v>
      </c>
    </row>
    <row r="150" spans="1:13" ht="15" customHeight="1">
      <c r="A150" s="382"/>
      <c r="B150" s="142" t="s">
        <v>383</v>
      </c>
      <c r="C150" s="236"/>
      <c r="D150" s="236"/>
      <c r="E150" s="232">
        <v>121</v>
      </c>
      <c r="F150" s="233">
        <v>9.0090090090090058E-2</v>
      </c>
      <c r="G150" s="232">
        <v>121</v>
      </c>
      <c r="H150" s="238">
        <v>1</v>
      </c>
      <c r="I150" s="233">
        <v>9.0090090090090058E-2</v>
      </c>
      <c r="J150" s="232">
        <v>0</v>
      </c>
      <c r="K150" s="238">
        <v>0</v>
      </c>
      <c r="L150" s="234" t="s">
        <v>40</v>
      </c>
      <c r="M150" s="235">
        <v>90</v>
      </c>
    </row>
    <row r="151" spans="1:13" ht="15" customHeight="1">
      <c r="A151" s="382"/>
      <c r="B151" s="142" t="s">
        <v>384</v>
      </c>
      <c r="C151" s="236"/>
      <c r="D151" s="236"/>
      <c r="E151" s="232">
        <v>555</v>
      </c>
      <c r="F151" s="233">
        <v>-3.5906642728904536E-3</v>
      </c>
      <c r="G151" s="232">
        <v>551</v>
      </c>
      <c r="H151" s="238">
        <v>0.99279279279279276</v>
      </c>
      <c r="I151" s="233">
        <v>-8.9928057553957386E-3</v>
      </c>
      <c r="J151" s="232">
        <v>4</v>
      </c>
      <c r="K151" s="238">
        <v>7.2072072072072073E-3</v>
      </c>
      <c r="L151" s="234">
        <v>3</v>
      </c>
      <c r="M151" s="235">
        <v>472</v>
      </c>
    </row>
    <row r="152" spans="1:13" ht="15" customHeight="1">
      <c r="A152" s="382"/>
      <c r="B152" s="142" t="s">
        <v>385</v>
      </c>
      <c r="C152" s="236"/>
      <c r="D152" s="236"/>
      <c r="E152" s="232">
        <v>148</v>
      </c>
      <c r="F152" s="233">
        <v>-1.3333333333333308E-2</v>
      </c>
      <c r="G152" s="232">
        <v>75</v>
      </c>
      <c r="H152" s="238">
        <v>0.5067567567567568</v>
      </c>
      <c r="I152" s="233">
        <v>-3.8461538461538436E-2</v>
      </c>
      <c r="J152" s="232">
        <v>73</v>
      </c>
      <c r="K152" s="238">
        <v>0.49324324324324326</v>
      </c>
      <c r="L152" s="234">
        <v>1.388888888888884E-2</v>
      </c>
      <c r="M152" s="235">
        <v>108</v>
      </c>
    </row>
    <row r="153" spans="1:13" ht="15" customHeight="1">
      <c r="A153" s="382"/>
      <c r="B153" s="142" t="s">
        <v>386</v>
      </c>
      <c r="C153" s="236"/>
      <c r="D153" s="236"/>
      <c r="E153" s="232">
        <v>628</v>
      </c>
      <c r="F153" s="233">
        <v>9.6463022508037621E-3</v>
      </c>
      <c r="G153" s="232">
        <v>567</v>
      </c>
      <c r="H153" s="238">
        <v>0.90286624203821653</v>
      </c>
      <c r="I153" s="233">
        <v>-7.0052539404553693E-3</v>
      </c>
      <c r="J153" s="232">
        <v>61</v>
      </c>
      <c r="K153" s="238">
        <v>9.7133757961783446E-2</v>
      </c>
      <c r="L153" s="234">
        <v>0.19607843137254899</v>
      </c>
      <c r="M153" s="235">
        <v>503</v>
      </c>
    </row>
    <row r="154" spans="1:13" ht="15" customHeight="1">
      <c r="A154" s="382"/>
      <c r="B154" s="142" t="s">
        <v>387</v>
      </c>
      <c r="C154" s="236"/>
      <c r="D154" s="236"/>
      <c r="E154" s="232">
        <v>1752</v>
      </c>
      <c r="F154" s="233">
        <v>-7.3654390934844161E-3</v>
      </c>
      <c r="G154" s="232">
        <v>1055</v>
      </c>
      <c r="H154" s="238">
        <v>0.60216894977168944</v>
      </c>
      <c r="I154" s="233">
        <v>1.8993352326686086E-3</v>
      </c>
      <c r="J154" s="232">
        <v>697</v>
      </c>
      <c r="K154" s="238">
        <v>0.3978310502283105</v>
      </c>
      <c r="L154" s="234">
        <v>-2.1067415730337102E-2</v>
      </c>
      <c r="M154" s="235">
        <v>1311</v>
      </c>
    </row>
    <row r="155" spans="1:13" ht="15" customHeight="1">
      <c r="A155" s="382"/>
      <c r="B155" s="142" t="s">
        <v>388</v>
      </c>
      <c r="C155" s="236"/>
      <c r="D155" s="236"/>
      <c r="E155" s="232">
        <v>187</v>
      </c>
      <c r="F155" s="233">
        <v>0.30769230769230771</v>
      </c>
      <c r="G155" s="232">
        <v>176</v>
      </c>
      <c r="H155" s="238">
        <v>0.94117647058823528</v>
      </c>
      <c r="I155" s="233">
        <v>0.29411764705882359</v>
      </c>
      <c r="J155" s="232">
        <v>11</v>
      </c>
      <c r="K155" s="238">
        <v>5.8823529411764705E-2</v>
      </c>
      <c r="L155" s="234">
        <v>0.5714285714285714</v>
      </c>
      <c r="M155" s="235">
        <v>138</v>
      </c>
    </row>
    <row r="156" spans="1:13" ht="15" customHeight="1">
      <c r="A156" s="382"/>
      <c r="B156" s="142" t="s">
        <v>389</v>
      </c>
      <c r="C156" s="236"/>
      <c r="D156" s="236"/>
      <c r="E156" s="232">
        <v>245</v>
      </c>
      <c r="F156" s="233">
        <v>-1.2096774193548376E-2</v>
      </c>
      <c r="G156" s="232">
        <v>213</v>
      </c>
      <c r="H156" s="238">
        <v>0.8693877551020408</v>
      </c>
      <c r="I156" s="233">
        <v>-4.0540540540540571E-2</v>
      </c>
      <c r="J156" s="232">
        <v>32</v>
      </c>
      <c r="K156" s="238">
        <v>0.1306122448979592</v>
      </c>
      <c r="L156" s="234">
        <v>0.23076923076923084</v>
      </c>
      <c r="M156" s="235">
        <v>177</v>
      </c>
    </row>
    <row r="157" spans="1:13" ht="15" customHeight="1">
      <c r="A157" s="383"/>
      <c r="B157" s="142" t="s">
        <v>390</v>
      </c>
      <c r="C157" s="236"/>
      <c r="D157" s="236"/>
      <c r="E157" s="232">
        <v>101</v>
      </c>
      <c r="F157" s="233">
        <v>5.2083333333333259E-2</v>
      </c>
      <c r="G157" s="232">
        <v>92</v>
      </c>
      <c r="H157" s="238">
        <v>0.91089108910891092</v>
      </c>
      <c r="I157" s="233">
        <v>4.5454545454545414E-2</v>
      </c>
      <c r="J157" s="232">
        <v>9</v>
      </c>
      <c r="K157" s="238">
        <v>8.9108910891089105E-2</v>
      </c>
      <c r="L157" s="234">
        <v>0.125</v>
      </c>
      <c r="M157" s="235">
        <v>80</v>
      </c>
    </row>
    <row r="158" spans="1:13" ht="15" customHeight="1">
      <c r="A158" s="384" t="s">
        <v>391</v>
      </c>
      <c r="B158" s="142" t="s">
        <v>392</v>
      </c>
      <c r="C158" s="236"/>
      <c r="D158" s="236"/>
      <c r="E158" s="232">
        <v>45</v>
      </c>
      <c r="F158" s="233">
        <v>-0.11764705882352944</v>
      </c>
      <c r="G158" s="232">
        <v>37</v>
      </c>
      <c r="H158" s="238">
        <v>0.82222222222222219</v>
      </c>
      <c r="I158" s="233">
        <v>-0.15909090909090906</v>
      </c>
      <c r="J158" s="232">
        <v>8</v>
      </c>
      <c r="K158" s="238">
        <v>0.17777777777777778</v>
      </c>
      <c r="L158" s="234">
        <v>0.14285714285714279</v>
      </c>
      <c r="M158" s="235">
        <v>41</v>
      </c>
    </row>
    <row r="159" spans="1:13" ht="15" customHeight="1">
      <c r="A159" s="382"/>
      <c r="B159" s="142" t="s">
        <v>393</v>
      </c>
      <c r="C159" s="236"/>
      <c r="D159" s="236"/>
      <c r="E159" s="232">
        <v>61</v>
      </c>
      <c r="F159" s="233">
        <v>0.60526315789473695</v>
      </c>
      <c r="G159" s="232">
        <v>61</v>
      </c>
      <c r="H159" s="238">
        <v>1</v>
      </c>
      <c r="I159" s="233">
        <v>0.60526315789473695</v>
      </c>
      <c r="J159" s="232">
        <v>0</v>
      </c>
      <c r="K159" s="238">
        <v>0</v>
      </c>
      <c r="L159" s="234" t="s">
        <v>40</v>
      </c>
      <c r="M159" s="235">
        <v>50</v>
      </c>
    </row>
    <row r="160" spans="1:13" ht="15" customHeight="1">
      <c r="A160" s="382"/>
      <c r="B160" s="142" t="s">
        <v>394</v>
      </c>
      <c r="C160" s="236"/>
      <c r="D160" s="236"/>
      <c r="E160" s="232">
        <v>216</v>
      </c>
      <c r="F160" s="233">
        <v>-3.1390134529147962E-2</v>
      </c>
      <c r="G160" s="232">
        <v>196</v>
      </c>
      <c r="H160" s="238">
        <v>0.90740740740740744</v>
      </c>
      <c r="I160" s="233">
        <v>5.12820512820511E-3</v>
      </c>
      <c r="J160" s="232">
        <v>20</v>
      </c>
      <c r="K160" s="238">
        <v>9.2592592592592587E-2</v>
      </c>
      <c r="L160" s="234">
        <v>-0.2857142857142857</v>
      </c>
      <c r="M160" s="235">
        <v>187</v>
      </c>
    </row>
    <row r="161" spans="1:13" ht="15" customHeight="1">
      <c r="A161" s="382"/>
      <c r="B161" s="142" t="s">
        <v>395</v>
      </c>
      <c r="C161" s="236"/>
      <c r="D161" s="236"/>
      <c r="E161" s="232">
        <v>816</v>
      </c>
      <c r="F161" s="233">
        <v>6.8062827225130906E-2</v>
      </c>
      <c r="G161" s="232">
        <v>575</v>
      </c>
      <c r="H161" s="238">
        <v>0.70465686274509809</v>
      </c>
      <c r="I161" s="233">
        <v>0.13188976377952755</v>
      </c>
      <c r="J161" s="232">
        <v>241</v>
      </c>
      <c r="K161" s="238">
        <v>0.29534313725490197</v>
      </c>
      <c r="L161" s="234">
        <v>-5.859375E-2</v>
      </c>
      <c r="M161" s="235">
        <v>634</v>
      </c>
    </row>
    <row r="162" spans="1:13" ht="15" customHeight="1">
      <c r="A162" s="382"/>
      <c r="B162" s="142" t="s">
        <v>396</v>
      </c>
      <c r="C162" s="236"/>
      <c r="D162" s="236"/>
      <c r="E162" s="232">
        <v>17</v>
      </c>
      <c r="F162" s="233">
        <v>0.30769230769230771</v>
      </c>
      <c r="G162" s="232">
        <v>10</v>
      </c>
      <c r="H162" s="238">
        <v>0.58823529411764708</v>
      </c>
      <c r="I162" s="233">
        <v>0.66666666666666674</v>
      </c>
      <c r="J162" s="232">
        <v>7</v>
      </c>
      <c r="K162" s="238">
        <v>0.41176470588235292</v>
      </c>
      <c r="L162" s="234">
        <v>0</v>
      </c>
      <c r="M162" s="235">
        <v>12</v>
      </c>
    </row>
    <row r="163" spans="1:13" ht="15" customHeight="1">
      <c r="A163" s="382"/>
      <c r="B163" s="142" t="s">
        <v>397</v>
      </c>
      <c r="C163" s="236"/>
      <c r="D163" s="236"/>
      <c r="E163" s="232">
        <v>180</v>
      </c>
      <c r="F163" s="233">
        <v>-4.7619047619047672E-2</v>
      </c>
      <c r="G163" s="232">
        <v>175</v>
      </c>
      <c r="H163" s="238">
        <v>0.97222222222222221</v>
      </c>
      <c r="I163" s="233">
        <v>-6.9148936170212782E-2</v>
      </c>
      <c r="J163" s="232">
        <v>5</v>
      </c>
      <c r="K163" s="238">
        <v>2.7777777777777776E-2</v>
      </c>
      <c r="L163" s="234">
        <v>4</v>
      </c>
      <c r="M163" s="235">
        <v>147</v>
      </c>
    </row>
    <row r="164" spans="1:13" ht="15" customHeight="1">
      <c r="A164" s="382"/>
      <c r="B164" s="142" t="s">
        <v>398</v>
      </c>
      <c r="C164" s="236"/>
      <c r="D164" s="236"/>
      <c r="E164" s="232">
        <v>8</v>
      </c>
      <c r="F164" s="233">
        <v>0.14285714285714279</v>
      </c>
      <c r="G164" s="232">
        <v>8</v>
      </c>
      <c r="H164" s="238">
        <v>1</v>
      </c>
      <c r="I164" s="233">
        <v>0.14285714285714279</v>
      </c>
      <c r="J164" s="232">
        <v>0</v>
      </c>
      <c r="K164" s="238">
        <v>0</v>
      </c>
      <c r="L164" s="234" t="s">
        <v>40</v>
      </c>
      <c r="M164" s="235">
        <v>7</v>
      </c>
    </row>
    <row r="165" spans="1:13" ht="15" customHeight="1">
      <c r="A165" s="382"/>
      <c r="B165" s="142" t="s">
        <v>399</v>
      </c>
      <c r="C165" s="236"/>
      <c r="D165" s="236"/>
      <c r="E165" s="232">
        <v>298</v>
      </c>
      <c r="F165" s="233">
        <v>9.5588235294117752E-2</v>
      </c>
      <c r="G165" s="232">
        <v>266</v>
      </c>
      <c r="H165" s="238">
        <v>0.89261744966442957</v>
      </c>
      <c r="I165" s="233">
        <v>0.11764705882352944</v>
      </c>
      <c r="J165" s="232">
        <v>32</v>
      </c>
      <c r="K165" s="238">
        <v>0.10738255033557047</v>
      </c>
      <c r="L165" s="234">
        <v>-5.8823529411764719E-2</v>
      </c>
      <c r="M165" s="235">
        <v>218</v>
      </c>
    </row>
    <row r="166" spans="1:13" ht="15" customHeight="1">
      <c r="A166" s="382"/>
      <c r="B166" s="142" t="s">
        <v>450</v>
      </c>
      <c r="C166" s="236"/>
      <c r="D166" s="236"/>
      <c r="E166" s="232">
        <v>3</v>
      </c>
      <c r="F166" s="233">
        <v>0.5</v>
      </c>
      <c r="G166" s="232">
        <v>3</v>
      </c>
      <c r="H166" s="238">
        <v>1</v>
      </c>
      <c r="I166" s="233">
        <v>0.5</v>
      </c>
      <c r="J166" s="232">
        <v>0</v>
      </c>
      <c r="K166" s="238">
        <v>0</v>
      </c>
      <c r="L166" s="234" t="s">
        <v>40</v>
      </c>
      <c r="M166" s="235">
        <v>2</v>
      </c>
    </row>
    <row r="167" spans="1:13" ht="15" customHeight="1">
      <c r="A167" s="382"/>
      <c r="B167" s="142" t="s">
        <v>400</v>
      </c>
      <c r="C167" s="236"/>
      <c r="D167" s="236"/>
      <c r="E167" s="232">
        <v>53</v>
      </c>
      <c r="F167" s="233">
        <v>-0.22058823529411764</v>
      </c>
      <c r="G167" s="232">
        <v>44</v>
      </c>
      <c r="H167" s="238">
        <v>0.83018867924528306</v>
      </c>
      <c r="I167" s="233">
        <v>-0.26666666666666672</v>
      </c>
      <c r="J167" s="232">
        <v>9</v>
      </c>
      <c r="K167" s="238">
        <v>0.16981132075471697</v>
      </c>
      <c r="L167" s="234">
        <v>0.125</v>
      </c>
      <c r="M167" s="235">
        <v>34</v>
      </c>
    </row>
    <row r="168" spans="1:13" ht="15" customHeight="1">
      <c r="A168" s="382"/>
      <c r="B168" s="142" t="s">
        <v>401</v>
      </c>
      <c r="C168" s="236"/>
      <c r="D168" s="236"/>
      <c r="E168" s="232">
        <v>75</v>
      </c>
      <c r="F168" s="233">
        <v>-3.8461538461538436E-2</v>
      </c>
      <c r="G168" s="232">
        <v>75</v>
      </c>
      <c r="H168" s="238">
        <v>1</v>
      </c>
      <c r="I168" s="233">
        <v>-3.8461538461538436E-2</v>
      </c>
      <c r="J168" s="232">
        <v>0</v>
      </c>
      <c r="K168" s="238">
        <v>0</v>
      </c>
      <c r="L168" s="234" t="s">
        <v>40</v>
      </c>
      <c r="M168" s="235">
        <v>63</v>
      </c>
    </row>
    <row r="169" spans="1:13" ht="15" customHeight="1">
      <c r="A169" s="382"/>
      <c r="B169" s="142" t="s">
        <v>402</v>
      </c>
      <c r="C169" s="236"/>
      <c r="D169" s="236"/>
      <c r="E169" s="232">
        <v>6</v>
      </c>
      <c r="F169" s="233">
        <v>-0.25</v>
      </c>
      <c r="G169" s="232">
        <v>6</v>
      </c>
      <c r="H169" s="238">
        <v>1</v>
      </c>
      <c r="I169" s="233">
        <v>-0.25</v>
      </c>
      <c r="J169" s="232">
        <v>0</v>
      </c>
      <c r="K169" s="238">
        <v>0</v>
      </c>
      <c r="L169" s="234" t="s">
        <v>40</v>
      </c>
      <c r="M169" s="235">
        <v>6</v>
      </c>
    </row>
    <row r="170" spans="1:13" ht="15" customHeight="1">
      <c r="A170" s="382"/>
      <c r="B170" s="142" t="s">
        <v>403</v>
      </c>
      <c r="C170" s="236"/>
      <c r="D170" s="236"/>
      <c r="E170" s="232">
        <v>37</v>
      </c>
      <c r="F170" s="233">
        <v>-0.27450980392156865</v>
      </c>
      <c r="G170" s="232">
        <v>37</v>
      </c>
      <c r="H170" s="238">
        <v>1</v>
      </c>
      <c r="I170" s="233">
        <v>-0.27450980392156865</v>
      </c>
      <c r="J170" s="232">
        <v>0</v>
      </c>
      <c r="K170" s="238">
        <v>0</v>
      </c>
      <c r="L170" s="234" t="s">
        <v>40</v>
      </c>
      <c r="M170" s="235">
        <v>21</v>
      </c>
    </row>
    <row r="171" spans="1:13" ht="15" customHeight="1">
      <c r="A171" s="382"/>
      <c r="B171" s="142" t="s">
        <v>404</v>
      </c>
      <c r="C171" s="236"/>
      <c r="D171" s="236"/>
      <c r="E171" s="232">
        <v>0</v>
      </c>
      <c r="F171" s="233" t="s">
        <v>40</v>
      </c>
      <c r="G171" s="232">
        <v>0</v>
      </c>
      <c r="H171" s="238" t="s">
        <v>40</v>
      </c>
      <c r="I171" s="233" t="s">
        <v>40</v>
      </c>
      <c r="J171" s="232">
        <v>0</v>
      </c>
      <c r="K171" s="238" t="s">
        <v>40</v>
      </c>
      <c r="L171" s="234" t="s">
        <v>40</v>
      </c>
      <c r="M171" s="235">
        <v>0</v>
      </c>
    </row>
    <row r="172" spans="1:13" ht="15" customHeight="1">
      <c r="A172" s="382"/>
      <c r="B172" s="142" t="s">
        <v>405</v>
      </c>
      <c r="C172" s="236"/>
      <c r="D172" s="236"/>
      <c r="E172" s="232">
        <v>742</v>
      </c>
      <c r="F172" s="233">
        <v>8.9574155653450838E-2</v>
      </c>
      <c r="G172" s="232">
        <v>681</v>
      </c>
      <c r="H172" s="238">
        <v>0.91778975741239888</v>
      </c>
      <c r="I172" s="233">
        <v>8.2670906200317917E-2</v>
      </c>
      <c r="J172" s="232">
        <v>61</v>
      </c>
      <c r="K172" s="238">
        <v>8.2210242587601082E-2</v>
      </c>
      <c r="L172" s="234">
        <v>0.17307692307692313</v>
      </c>
      <c r="M172" s="235">
        <v>565</v>
      </c>
    </row>
    <row r="173" spans="1:13" ht="15" customHeight="1">
      <c r="A173" s="382"/>
      <c r="B173" s="142" t="s">
        <v>406</v>
      </c>
      <c r="C173" s="236"/>
      <c r="D173" s="236"/>
      <c r="E173" s="232">
        <v>154</v>
      </c>
      <c r="F173" s="233">
        <v>5.4794520547945202E-2</v>
      </c>
      <c r="G173" s="232">
        <v>140</v>
      </c>
      <c r="H173" s="238">
        <v>0.90909090909090906</v>
      </c>
      <c r="I173" s="233">
        <v>4.4776119402984982E-2</v>
      </c>
      <c r="J173" s="232">
        <v>14</v>
      </c>
      <c r="K173" s="238">
        <v>9.0909090909090912E-2</v>
      </c>
      <c r="L173" s="234">
        <v>0.16666666666666674</v>
      </c>
      <c r="M173" s="235">
        <v>114</v>
      </c>
    </row>
    <row r="174" spans="1:13" ht="15" customHeight="1">
      <c r="A174" s="382"/>
      <c r="B174" s="142" t="s">
        <v>407</v>
      </c>
      <c r="C174" s="236"/>
      <c r="D174" s="236"/>
      <c r="E174" s="232">
        <v>3</v>
      </c>
      <c r="F174" s="233">
        <v>0</v>
      </c>
      <c r="G174" s="232">
        <v>0</v>
      </c>
      <c r="H174" s="238">
        <v>0</v>
      </c>
      <c r="I174" s="233">
        <v>-1</v>
      </c>
      <c r="J174" s="232">
        <v>3</v>
      </c>
      <c r="K174" s="238">
        <v>1</v>
      </c>
      <c r="L174" s="234" t="s">
        <v>40</v>
      </c>
      <c r="M174" s="235">
        <v>1</v>
      </c>
    </row>
    <row r="175" spans="1:13" ht="15" customHeight="1">
      <c r="A175" s="382"/>
      <c r="B175" s="142" t="s">
        <v>408</v>
      </c>
      <c r="C175" s="236"/>
      <c r="D175" s="236"/>
      <c r="E175" s="232">
        <v>4</v>
      </c>
      <c r="F175" s="233">
        <v>-0.55555555555555558</v>
      </c>
      <c r="G175" s="232">
        <v>3</v>
      </c>
      <c r="H175" s="238">
        <v>0.75</v>
      </c>
      <c r="I175" s="233">
        <v>-0.625</v>
      </c>
      <c r="J175" s="232">
        <v>1</v>
      </c>
      <c r="K175" s="238">
        <v>0.25</v>
      </c>
      <c r="L175" s="234">
        <v>0</v>
      </c>
      <c r="M175" s="235">
        <v>4</v>
      </c>
    </row>
    <row r="176" spans="1:13" ht="15" customHeight="1">
      <c r="A176" s="382"/>
      <c r="B176" s="142" t="s">
        <v>38</v>
      </c>
      <c r="C176" s="236"/>
      <c r="D176" s="236"/>
      <c r="E176" s="232">
        <v>73</v>
      </c>
      <c r="F176" s="233">
        <v>-7.5949367088607556E-2</v>
      </c>
      <c r="G176" s="232">
        <v>62</v>
      </c>
      <c r="H176" s="238">
        <v>0.84931506849315064</v>
      </c>
      <c r="I176" s="233">
        <v>-8.8235294117647078E-2</v>
      </c>
      <c r="J176" s="232">
        <v>11</v>
      </c>
      <c r="K176" s="238">
        <v>0.15068493150684931</v>
      </c>
      <c r="L176" s="234">
        <v>0</v>
      </c>
      <c r="M176" s="235">
        <v>59</v>
      </c>
    </row>
    <row r="177" spans="1:13" ht="15" customHeight="1">
      <c r="A177" s="382"/>
      <c r="B177" s="142" t="s">
        <v>409</v>
      </c>
      <c r="C177" s="236"/>
      <c r="D177" s="236"/>
      <c r="E177" s="232">
        <v>0</v>
      </c>
      <c r="F177" s="233" t="s">
        <v>40</v>
      </c>
      <c r="G177" s="232">
        <v>0</v>
      </c>
      <c r="H177" s="238" t="s">
        <v>40</v>
      </c>
      <c r="I177" s="233" t="s">
        <v>40</v>
      </c>
      <c r="J177" s="232">
        <v>0</v>
      </c>
      <c r="K177" s="238" t="s">
        <v>40</v>
      </c>
      <c r="L177" s="234" t="s">
        <v>40</v>
      </c>
      <c r="M177" s="235">
        <v>0</v>
      </c>
    </row>
    <row r="178" spans="1:13" ht="15.75" customHeight="1">
      <c r="A178" s="382"/>
      <c r="B178" s="142" t="s">
        <v>410</v>
      </c>
      <c r="C178" s="236"/>
      <c r="D178" s="236"/>
      <c r="E178" s="232">
        <v>193</v>
      </c>
      <c r="F178" s="233">
        <v>0.32191780821917804</v>
      </c>
      <c r="G178" s="232">
        <v>188</v>
      </c>
      <c r="H178" s="238">
        <v>0.97409326424870468</v>
      </c>
      <c r="I178" s="233">
        <v>0.31468531468531458</v>
      </c>
      <c r="J178" s="232">
        <v>5</v>
      </c>
      <c r="K178" s="238">
        <v>2.5906735751295335E-2</v>
      </c>
      <c r="L178" s="234">
        <v>0.66666666666666674</v>
      </c>
      <c r="M178" s="235">
        <v>159</v>
      </c>
    </row>
    <row r="179" spans="1:13" ht="15" customHeight="1">
      <c r="A179" s="382"/>
      <c r="B179" s="142" t="s">
        <v>411</v>
      </c>
      <c r="C179" s="236"/>
      <c r="D179" s="236"/>
      <c r="E179" s="232">
        <v>26</v>
      </c>
      <c r="F179" s="233">
        <v>-0.36585365853658536</v>
      </c>
      <c r="G179" s="232">
        <v>21</v>
      </c>
      <c r="H179" s="238">
        <v>0.80769230769230771</v>
      </c>
      <c r="I179" s="233">
        <v>-0.41666666666666663</v>
      </c>
      <c r="J179" s="232">
        <v>5</v>
      </c>
      <c r="K179" s="238">
        <v>0.19230769230769232</v>
      </c>
      <c r="L179" s="234">
        <v>0</v>
      </c>
      <c r="M179" s="235">
        <v>24</v>
      </c>
    </row>
    <row r="180" spans="1:13" ht="15" customHeight="1">
      <c r="A180" s="382"/>
      <c r="B180" s="142" t="s">
        <v>412</v>
      </c>
      <c r="C180" s="236"/>
      <c r="D180" s="236"/>
      <c r="E180" s="232">
        <v>55</v>
      </c>
      <c r="F180" s="233">
        <v>-5.1724137931034475E-2</v>
      </c>
      <c r="G180" s="232">
        <v>55</v>
      </c>
      <c r="H180" s="238">
        <v>1</v>
      </c>
      <c r="I180" s="233">
        <v>-5.1724137931034475E-2</v>
      </c>
      <c r="J180" s="232">
        <v>0</v>
      </c>
      <c r="K180" s="238">
        <v>0</v>
      </c>
      <c r="L180" s="234" t="s">
        <v>40</v>
      </c>
      <c r="M180" s="235">
        <v>51</v>
      </c>
    </row>
    <row r="181" spans="1:13" ht="15" customHeight="1">
      <c r="A181" s="382"/>
      <c r="B181" s="142" t="s">
        <v>413</v>
      </c>
      <c r="C181" s="236"/>
      <c r="D181" s="236"/>
      <c r="E181" s="232">
        <v>86</v>
      </c>
      <c r="F181" s="233">
        <v>1.1764705882352899E-2</v>
      </c>
      <c r="G181" s="232">
        <v>77</v>
      </c>
      <c r="H181" s="238">
        <v>0.89534883720930236</v>
      </c>
      <c r="I181" s="233">
        <v>-4.9382716049382713E-2</v>
      </c>
      <c r="J181" s="232">
        <v>9</v>
      </c>
      <c r="K181" s="238">
        <v>0.10465116279069768</v>
      </c>
      <c r="L181" s="234">
        <v>1.25</v>
      </c>
      <c r="M181" s="235">
        <v>59</v>
      </c>
    </row>
    <row r="182" spans="1:13" ht="15" customHeight="1">
      <c r="A182" s="382"/>
      <c r="B182" s="142" t="s">
        <v>414</v>
      </c>
      <c r="C182" s="236"/>
      <c r="D182" s="236"/>
      <c r="E182" s="232">
        <v>5</v>
      </c>
      <c r="F182" s="233">
        <v>-0.94047619047619047</v>
      </c>
      <c r="G182" s="232">
        <v>5</v>
      </c>
      <c r="H182" s="238">
        <v>1</v>
      </c>
      <c r="I182" s="233">
        <v>-0.93975903614457834</v>
      </c>
      <c r="J182" s="232">
        <v>0</v>
      </c>
      <c r="K182" s="238">
        <v>0</v>
      </c>
      <c r="L182" s="234">
        <v>-1</v>
      </c>
      <c r="M182" s="235">
        <v>5</v>
      </c>
    </row>
    <row r="183" spans="1:13" ht="15" customHeight="1">
      <c r="A183" s="382"/>
      <c r="B183" s="142" t="s">
        <v>415</v>
      </c>
      <c r="C183" s="236"/>
      <c r="D183" s="236"/>
      <c r="E183" s="232">
        <v>20</v>
      </c>
      <c r="F183" s="233">
        <v>0.4285714285714286</v>
      </c>
      <c r="G183" s="232">
        <v>14</v>
      </c>
      <c r="H183" s="238">
        <v>0.7</v>
      </c>
      <c r="I183" s="233">
        <v>0.75</v>
      </c>
      <c r="J183" s="232">
        <v>6</v>
      </c>
      <c r="K183" s="238">
        <v>0.3</v>
      </c>
      <c r="L183" s="234">
        <v>0</v>
      </c>
      <c r="M183" s="235">
        <v>18</v>
      </c>
    </row>
    <row r="184" spans="1:13" ht="15" customHeight="1">
      <c r="A184" s="382"/>
      <c r="B184" s="142" t="s">
        <v>416</v>
      </c>
      <c r="C184" s="236"/>
      <c r="D184" s="236"/>
      <c r="E184" s="232">
        <v>9</v>
      </c>
      <c r="F184" s="233">
        <v>0.125</v>
      </c>
      <c r="G184" s="232">
        <v>9</v>
      </c>
      <c r="H184" s="238">
        <v>1</v>
      </c>
      <c r="I184" s="233">
        <v>0.125</v>
      </c>
      <c r="J184" s="232">
        <v>0</v>
      </c>
      <c r="K184" s="238">
        <v>0</v>
      </c>
      <c r="L184" s="234" t="s">
        <v>40</v>
      </c>
      <c r="M184" s="235">
        <v>3</v>
      </c>
    </row>
    <row r="185" spans="1:13" ht="15" customHeight="1">
      <c r="A185" s="382"/>
      <c r="B185" s="142" t="s">
        <v>417</v>
      </c>
      <c r="C185" s="236"/>
      <c r="D185" s="236"/>
      <c r="E185" s="232">
        <v>200</v>
      </c>
      <c r="F185" s="233">
        <v>0.19047619047619047</v>
      </c>
      <c r="G185" s="232">
        <v>200</v>
      </c>
      <c r="H185" s="238">
        <v>1</v>
      </c>
      <c r="I185" s="233">
        <v>0.19047619047619047</v>
      </c>
      <c r="J185" s="232">
        <v>0</v>
      </c>
      <c r="K185" s="238">
        <v>0</v>
      </c>
      <c r="L185" s="234" t="s">
        <v>40</v>
      </c>
      <c r="M185" s="235">
        <v>140</v>
      </c>
    </row>
    <row r="186" spans="1:13" ht="15" customHeight="1">
      <c r="A186" s="382"/>
      <c r="B186" s="142" t="s">
        <v>418</v>
      </c>
      <c r="C186" s="236"/>
      <c r="D186" s="236"/>
      <c r="E186" s="232">
        <v>5</v>
      </c>
      <c r="F186" s="233">
        <v>0.25</v>
      </c>
      <c r="G186" s="232">
        <v>5</v>
      </c>
      <c r="H186" s="238">
        <v>1</v>
      </c>
      <c r="I186" s="233">
        <v>0.25</v>
      </c>
      <c r="J186" s="232">
        <v>0</v>
      </c>
      <c r="K186" s="238">
        <v>0</v>
      </c>
      <c r="L186" s="234" t="s">
        <v>40</v>
      </c>
      <c r="M186" s="235">
        <v>5</v>
      </c>
    </row>
    <row r="187" spans="1:13" ht="15" customHeight="1">
      <c r="A187" s="382"/>
      <c r="B187" s="142" t="s">
        <v>419</v>
      </c>
      <c r="C187" s="236"/>
      <c r="D187" s="236"/>
      <c r="E187" s="232">
        <v>234</v>
      </c>
      <c r="F187" s="233">
        <v>0.10377358490566047</v>
      </c>
      <c r="G187" s="232">
        <v>234</v>
      </c>
      <c r="H187" s="238">
        <v>1</v>
      </c>
      <c r="I187" s="233">
        <v>0.10377358490566047</v>
      </c>
      <c r="J187" s="232">
        <v>0</v>
      </c>
      <c r="K187" s="238">
        <v>0</v>
      </c>
      <c r="L187" s="234" t="s">
        <v>40</v>
      </c>
      <c r="M187" s="235">
        <v>165</v>
      </c>
    </row>
    <row r="188" spans="1:13" ht="15" customHeight="1">
      <c r="A188" s="382"/>
      <c r="B188" s="142" t="s">
        <v>420</v>
      </c>
      <c r="C188" s="236"/>
      <c r="D188" s="236"/>
      <c r="E188" s="232">
        <v>3</v>
      </c>
      <c r="F188" s="233">
        <v>-0.25</v>
      </c>
      <c r="G188" s="232">
        <v>3</v>
      </c>
      <c r="H188" s="238">
        <v>1</v>
      </c>
      <c r="I188" s="233">
        <v>-0.25</v>
      </c>
      <c r="J188" s="232">
        <v>0</v>
      </c>
      <c r="K188" s="238">
        <v>0</v>
      </c>
      <c r="L188" s="234" t="s">
        <v>40</v>
      </c>
      <c r="M188" s="235">
        <v>3</v>
      </c>
    </row>
    <row r="189" spans="1:13" ht="15" customHeight="1">
      <c r="A189" s="382"/>
      <c r="B189" s="142" t="s">
        <v>421</v>
      </c>
      <c r="C189" s="236"/>
      <c r="D189" s="236"/>
      <c r="E189" s="232">
        <v>0</v>
      </c>
      <c r="F189" s="233">
        <v>-1</v>
      </c>
      <c r="G189" s="232">
        <v>0</v>
      </c>
      <c r="H189" s="238" t="s">
        <v>40</v>
      </c>
      <c r="I189" s="233">
        <v>-1</v>
      </c>
      <c r="J189" s="232">
        <v>0</v>
      </c>
      <c r="K189" s="238" t="s">
        <v>40</v>
      </c>
      <c r="L189" s="234" t="s">
        <v>40</v>
      </c>
      <c r="M189" s="235">
        <v>0</v>
      </c>
    </row>
    <row r="190" spans="1:13" ht="15" customHeight="1">
      <c r="A190" s="382"/>
      <c r="B190" s="142" t="s">
        <v>422</v>
      </c>
      <c r="C190" s="236"/>
      <c r="D190" s="236"/>
      <c r="E190" s="232">
        <v>193</v>
      </c>
      <c r="F190" s="233">
        <v>7.8212290502793325E-2</v>
      </c>
      <c r="G190" s="232">
        <v>187</v>
      </c>
      <c r="H190" s="238">
        <v>0.9689119170984456</v>
      </c>
      <c r="I190" s="233">
        <v>4.4692737430167551E-2</v>
      </c>
      <c r="J190" s="232">
        <v>6</v>
      </c>
      <c r="K190" s="238">
        <v>3.1088082901554404E-2</v>
      </c>
      <c r="L190" s="234" t="s">
        <v>40</v>
      </c>
      <c r="M190" s="235">
        <v>132</v>
      </c>
    </row>
    <row r="191" spans="1:13" ht="15" customHeight="1">
      <c r="A191" s="382"/>
      <c r="B191" s="142" t="s">
        <v>423</v>
      </c>
      <c r="C191" s="236"/>
      <c r="D191" s="236"/>
      <c r="E191" s="232">
        <v>5</v>
      </c>
      <c r="F191" s="233">
        <v>0.66666666666666674</v>
      </c>
      <c r="G191" s="232">
        <v>5</v>
      </c>
      <c r="H191" s="238">
        <v>1</v>
      </c>
      <c r="I191" s="233">
        <v>0.66666666666666674</v>
      </c>
      <c r="J191" s="232">
        <v>0</v>
      </c>
      <c r="K191" s="238">
        <v>0</v>
      </c>
      <c r="L191" s="234" t="s">
        <v>40</v>
      </c>
      <c r="M191" s="235">
        <v>3</v>
      </c>
    </row>
    <row r="192" spans="1:13" ht="15" customHeight="1">
      <c r="A192" s="382"/>
      <c r="B192" s="142" t="s">
        <v>424</v>
      </c>
      <c r="C192" s="236"/>
      <c r="D192" s="236"/>
      <c r="E192" s="232">
        <v>146</v>
      </c>
      <c r="F192" s="233">
        <v>-6.4102564102564097E-2</v>
      </c>
      <c r="G192" s="232">
        <v>121</v>
      </c>
      <c r="H192" s="238">
        <v>0.82876712328767121</v>
      </c>
      <c r="I192" s="233">
        <v>-5.46875E-2</v>
      </c>
      <c r="J192" s="232">
        <v>25</v>
      </c>
      <c r="K192" s="238">
        <v>0.17123287671232876</v>
      </c>
      <c r="L192" s="234">
        <v>-0.1071428571428571</v>
      </c>
      <c r="M192" s="235">
        <v>112</v>
      </c>
    </row>
    <row r="193" spans="1:13" ht="15" customHeight="1">
      <c r="A193" s="382"/>
      <c r="B193" s="142" t="s">
        <v>425</v>
      </c>
      <c r="C193" s="236"/>
      <c r="D193" s="236"/>
      <c r="E193" s="232">
        <v>49</v>
      </c>
      <c r="F193" s="233">
        <v>0.16666666666666674</v>
      </c>
      <c r="G193" s="232">
        <v>43</v>
      </c>
      <c r="H193" s="238">
        <v>0.87755102040816324</v>
      </c>
      <c r="I193" s="233">
        <v>0.22857142857142865</v>
      </c>
      <c r="J193" s="232">
        <v>6</v>
      </c>
      <c r="K193" s="238">
        <v>0.12244897959183673</v>
      </c>
      <c r="L193" s="234">
        <v>-0.1428571428571429</v>
      </c>
      <c r="M193" s="235">
        <v>39</v>
      </c>
    </row>
    <row r="194" spans="1:13" ht="15" customHeight="1">
      <c r="A194" s="382"/>
      <c r="B194" s="142" t="s">
        <v>426</v>
      </c>
      <c r="C194" s="236"/>
      <c r="D194" s="236"/>
      <c r="E194" s="232">
        <v>1</v>
      </c>
      <c r="F194" s="233" t="s">
        <v>40</v>
      </c>
      <c r="G194" s="232">
        <v>1</v>
      </c>
      <c r="H194" s="238">
        <v>1</v>
      </c>
      <c r="I194" s="233" t="s">
        <v>40</v>
      </c>
      <c r="J194" s="232">
        <v>0</v>
      </c>
      <c r="K194" s="238">
        <v>0</v>
      </c>
      <c r="L194" s="234" t="s">
        <v>40</v>
      </c>
      <c r="M194" s="235">
        <v>1</v>
      </c>
    </row>
    <row r="195" spans="1:13" ht="15" customHeight="1">
      <c r="A195" s="382"/>
      <c r="B195" s="142" t="s">
        <v>427</v>
      </c>
      <c r="C195" s="236"/>
      <c r="D195" s="236"/>
      <c r="E195" s="232">
        <v>3</v>
      </c>
      <c r="F195" s="233">
        <v>-0.72727272727272729</v>
      </c>
      <c r="G195" s="232">
        <v>3</v>
      </c>
      <c r="H195" s="238">
        <v>1</v>
      </c>
      <c r="I195" s="233">
        <v>-0.72727272727272729</v>
      </c>
      <c r="J195" s="232">
        <v>0</v>
      </c>
      <c r="K195" s="238">
        <v>0</v>
      </c>
      <c r="L195" s="234" t="s">
        <v>40</v>
      </c>
      <c r="M195" s="235">
        <v>3</v>
      </c>
    </row>
    <row r="196" spans="1:13" ht="15" customHeight="1">
      <c r="A196" s="382"/>
      <c r="B196" s="142" t="s">
        <v>428</v>
      </c>
      <c r="C196" s="236"/>
      <c r="D196" s="236"/>
      <c r="E196" s="232">
        <v>41</v>
      </c>
      <c r="F196" s="233">
        <v>-6.8181818181818232E-2</v>
      </c>
      <c r="G196" s="232">
        <v>30</v>
      </c>
      <c r="H196" s="238">
        <v>0.73170731707317072</v>
      </c>
      <c r="I196" s="233">
        <v>-0.2857142857142857</v>
      </c>
      <c r="J196" s="232">
        <v>11</v>
      </c>
      <c r="K196" s="238">
        <v>0.26829268292682928</v>
      </c>
      <c r="L196" s="234">
        <v>4.5</v>
      </c>
      <c r="M196" s="235">
        <v>34</v>
      </c>
    </row>
    <row r="197" spans="1:13" ht="15" customHeight="1">
      <c r="A197" s="382"/>
      <c r="B197" s="142" t="s">
        <v>429</v>
      </c>
      <c r="C197" s="236"/>
      <c r="D197" s="236"/>
      <c r="E197" s="232">
        <v>15</v>
      </c>
      <c r="F197" s="233">
        <v>7.1428571428571397E-2</v>
      </c>
      <c r="G197" s="232">
        <v>12</v>
      </c>
      <c r="H197" s="238">
        <v>0.8</v>
      </c>
      <c r="I197" s="233">
        <v>9.0909090909090828E-2</v>
      </c>
      <c r="J197" s="232">
        <v>3</v>
      </c>
      <c r="K197" s="238">
        <v>0.2</v>
      </c>
      <c r="L197" s="234">
        <v>0</v>
      </c>
      <c r="M197" s="235">
        <v>13</v>
      </c>
    </row>
    <row r="198" spans="1:13" ht="15" customHeight="1">
      <c r="A198" s="382"/>
      <c r="B198" s="142" t="s">
        <v>430</v>
      </c>
      <c r="C198" s="236"/>
      <c r="D198" s="236"/>
      <c r="E198" s="232">
        <v>65</v>
      </c>
      <c r="F198" s="233">
        <v>0.7567567567567568</v>
      </c>
      <c r="G198" s="232">
        <v>59</v>
      </c>
      <c r="H198" s="238">
        <v>0.90769230769230769</v>
      </c>
      <c r="I198" s="233">
        <v>0.68571428571428572</v>
      </c>
      <c r="J198" s="232">
        <v>6</v>
      </c>
      <c r="K198" s="238">
        <v>9.2307692307692313E-2</v>
      </c>
      <c r="L198" s="234">
        <v>2</v>
      </c>
      <c r="M198" s="235">
        <v>54</v>
      </c>
    </row>
    <row r="199" spans="1:13" ht="15" customHeight="1">
      <c r="A199" s="382"/>
      <c r="B199" s="142" t="s">
        <v>431</v>
      </c>
      <c r="C199" s="236"/>
      <c r="D199" s="236"/>
      <c r="E199" s="232">
        <v>60</v>
      </c>
      <c r="F199" s="233">
        <v>0.25</v>
      </c>
      <c r="G199" s="232">
        <v>60</v>
      </c>
      <c r="H199" s="238">
        <v>1</v>
      </c>
      <c r="I199" s="233">
        <v>0.27659574468085113</v>
      </c>
      <c r="J199" s="232">
        <v>0</v>
      </c>
      <c r="K199" s="238">
        <v>0</v>
      </c>
      <c r="L199" s="234">
        <v>-1</v>
      </c>
      <c r="M199" s="235">
        <v>51</v>
      </c>
    </row>
    <row r="200" spans="1:13" ht="15" customHeight="1">
      <c r="A200" s="382"/>
      <c r="B200" s="142" t="s">
        <v>432</v>
      </c>
      <c r="C200" s="236"/>
      <c r="D200" s="236"/>
      <c r="E200" s="232">
        <v>209</v>
      </c>
      <c r="F200" s="233">
        <v>8.8541666666666741E-2</v>
      </c>
      <c r="G200" s="232">
        <v>201</v>
      </c>
      <c r="H200" s="238">
        <v>0.96172248803827753</v>
      </c>
      <c r="I200" s="233">
        <v>9.2391304347826164E-2</v>
      </c>
      <c r="J200" s="232">
        <v>8</v>
      </c>
      <c r="K200" s="238">
        <v>3.8277511961722487E-2</v>
      </c>
      <c r="L200" s="234">
        <v>0</v>
      </c>
      <c r="M200" s="235">
        <v>162</v>
      </c>
    </row>
    <row r="201" spans="1:13" ht="15" customHeight="1">
      <c r="A201" s="382"/>
      <c r="B201" s="142" t="s">
        <v>433</v>
      </c>
      <c r="C201" s="236"/>
      <c r="D201" s="236"/>
      <c r="E201" s="232">
        <v>127</v>
      </c>
      <c r="F201" s="233">
        <v>0.20952380952380945</v>
      </c>
      <c r="G201" s="232">
        <v>117</v>
      </c>
      <c r="H201" s="238">
        <v>0.92125984251968507</v>
      </c>
      <c r="I201" s="233">
        <v>0.24468085106382986</v>
      </c>
      <c r="J201" s="232">
        <v>10</v>
      </c>
      <c r="K201" s="238">
        <v>7.874015748031496E-2</v>
      </c>
      <c r="L201" s="234">
        <v>-9.0909090909090939E-2</v>
      </c>
      <c r="M201" s="235">
        <v>110</v>
      </c>
    </row>
    <row r="202" spans="1:13" ht="15" customHeight="1">
      <c r="A202" s="382"/>
      <c r="B202" s="142" t="s">
        <v>434</v>
      </c>
      <c r="C202" s="236"/>
      <c r="D202" s="236"/>
      <c r="E202" s="232">
        <v>16</v>
      </c>
      <c r="F202" s="233">
        <v>0.60000000000000009</v>
      </c>
      <c r="G202" s="232">
        <v>16</v>
      </c>
      <c r="H202" s="238">
        <v>1</v>
      </c>
      <c r="I202" s="233">
        <v>0.60000000000000009</v>
      </c>
      <c r="J202" s="232">
        <v>0</v>
      </c>
      <c r="K202" s="238">
        <v>0</v>
      </c>
      <c r="L202" s="234" t="s">
        <v>40</v>
      </c>
      <c r="M202" s="235">
        <v>11</v>
      </c>
    </row>
    <row r="203" spans="1:13" ht="15" customHeight="1">
      <c r="A203" s="382"/>
      <c r="B203" s="142" t="s">
        <v>435</v>
      </c>
      <c r="C203" s="236"/>
      <c r="D203" s="236"/>
      <c r="E203" s="232">
        <v>1065</v>
      </c>
      <c r="F203" s="233">
        <v>3.0977734753146136E-2</v>
      </c>
      <c r="G203" s="232">
        <v>830</v>
      </c>
      <c r="H203" s="238">
        <v>0.77934272300469487</v>
      </c>
      <c r="I203" s="233">
        <v>3.7500000000000089E-2</v>
      </c>
      <c r="J203" s="232">
        <v>235</v>
      </c>
      <c r="K203" s="238">
        <v>0.22065727699530516</v>
      </c>
      <c r="L203" s="234">
        <v>8.5836909871244149E-3</v>
      </c>
      <c r="M203" s="235">
        <v>819</v>
      </c>
    </row>
    <row r="204" spans="1:13" ht="15" customHeight="1">
      <c r="A204" s="382"/>
      <c r="B204" s="142" t="s">
        <v>436</v>
      </c>
      <c r="C204" s="236"/>
      <c r="D204" s="236"/>
      <c r="E204" s="232">
        <v>43</v>
      </c>
      <c r="F204" s="233">
        <v>-4.4444444444444398E-2</v>
      </c>
      <c r="G204" s="232">
        <v>43</v>
      </c>
      <c r="H204" s="238">
        <v>1</v>
      </c>
      <c r="I204" s="233">
        <v>-4.4444444444444398E-2</v>
      </c>
      <c r="J204" s="232">
        <v>0</v>
      </c>
      <c r="K204" s="238">
        <v>0</v>
      </c>
      <c r="L204" s="234" t="s">
        <v>40</v>
      </c>
      <c r="M204" s="235">
        <v>43</v>
      </c>
    </row>
    <row r="205" spans="1:13" ht="15" customHeight="1">
      <c r="A205" s="382"/>
      <c r="B205" s="142" t="s">
        <v>437</v>
      </c>
      <c r="C205" s="236"/>
      <c r="D205" s="236"/>
      <c r="E205" s="232">
        <v>77</v>
      </c>
      <c r="F205" s="233">
        <v>0.16666666666666674</v>
      </c>
      <c r="G205" s="232">
        <v>60</v>
      </c>
      <c r="H205" s="238">
        <v>0.77922077922077926</v>
      </c>
      <c r="I205" s="233">
        <v>0.22448979591836737</v>
      </c>
      <c r="J205" s="232">
        <v>17</v>
      </c>
      <c r="K205" s="238">
        <v>0.22077922077922077</v>
      </c>
      <c r="L205" s="234">
        <v>0</v>
      </c>
      <c r="M205" s="235">
        <v>53</v>
      </c>
    </row>
    <row r="206" spans="1:13" ht="15" customHeight="1">
      <c r="A206" s="382"/>
      <c r="B206" s="142" t="s">
        <v>438</v>
      </c>
      <c r="C206" s="236"/>
      <c r="D206" s="236"/>
      <c r="E206" s="232">
        <v>23</v>
      </c>
      <c r="F206" s="233">
        <v>0.14999999999999991</v>
      </c>
      <c r="G206" s="232">
        <v>23</v>
      </c>
      <c r="H206" s="238">
        <v>1</v>
      </c>
      <c r="I206" s="233">
        <v>0.14999999999999991</v>
      </c>
      <c r="J206" s="232">
        <v>0</v>
      </c>
      <c r="K206" s="238">
        <v>0</v>
      </c>
      <c r="L206" s="234" t="s">
        <v>40</v>
      </c>
      <c r="M206" s="235">
        <v>21</v>
      </c>
    </row>
    <row r="207" spans="1:13" ht="15" customHeight="1">
      <c r="A207" s="382"/>
      <c r="B207" s="142" t="s">
        <v>439</v>
      </c>
      <c r="C207" s="236"/>
      <c r="D207" s="236"/>
      <c r="E207" s="232">
        <v>148</v>
      </c>
      <c r="F207" s="233">
        <v>4.9645390070921946E-2</v>
      </c>
      <c r="G207" s="232">
        <v>142</v>
      </c>
      <c r="H207" s="238">
        <v>0.95945945945945943</v>
      </c>
      <c r="I207" s="233">
        <v>3.649635036496357E-2</v>
      </c>
      <c r="J207" s="232">
        <v>6</v>
      </c>
      <c r="K207" s="238">
        <v>4.0540540540540543E-2</v>
      </c>
      <c r="L207" s="234">
        <v>0.5</v>
      </c>
      <c r="M207" s="235">
        <v>108</v>
      </c>
    </row>
    <row r="208" spans="1:13" ht="15" customHeight="1">
      <c r="A208" s="382"/>
      <c r="B208" s="142" t="s">
        <v>440</v>
      </c>
      <c r="C208" s="236"/>
      <c r="D208" s="236"/>
      <c r="E208" s="232">
        <v>376</v>
      </c>
      <c r="F208" s="233">
        <v>6.8181818181818121E-2</v>
      </c>
      <c r="G208" s="232">
        <v>315</v>
      </c>
      <c r="H208" s="238">
        <v>0.83776595744680848</v>
      </c>
      <c r="I208" s="233">
        <v>6.7796610169491567E-2</v>
      </c>
      <c r="J208" s="232">
        <v>61</v>
      </c>
      <c r="K208" s="238">
        <v>0.16223404255319149</v>
      </c>
      <c r="L208" s="234">
        <v>7.0175438596491224E-2</v>
      </c>
      <c r="M208" s="235">
        <v>256</v>
      </c>
    </row>
    <row r="209" spans="1:13" ht="15" customHeight="1">
      <c r="A209" s="382"/>
      <c r="B209" s="142" t="s">
        <v>39</v>
      </c>
      <c r="C209" s="236"/>
      <c r="D209" s="236"/>
      <c r="E209" s="232">
        <v>17</v>
      </c>
      <c r="F209" s="233">
        <v>6.25E-2</v>
      </c>
      <c r="G209" s="232">
        <v>4</v>
      </c>
      <c r="H209" s="238">
        <v>0.23529411764705882</v>
      </c>
      <c r="I209" s="233">
        <v>0.33333333333333326</v>
      </c>
      <c r="J209" s="232">
        <v>13</v>
      </c>
      <c r="K209" s="238">
        <v>0.76470588235294112</v>
      </c>
      <c r="L209" s="234">
        <v>0</v>
      </c>
      <c r="M209" s="235">
        <v>14</v>
      </c>
    </row>
    <row r="210" spans="1:13" ht="15" customHeight="1">
      <c r="A210" s="382"/>
      <c r="B210" s="142" t="s">
        <v>441</v>
      </c>
      <c r="C210" s="236"/>
      <c r="D210" s="236"/>
      <c r="E210" s="232">
        <v>8</v>
      </c>
      <c r="F210" s="233">
        <v>0.60000000000000009</v>
      </c>
      <c r="G210" s="232">
        <v>8</v>
      </c>
      <c r="H210" s="238">
        <v>1</v>
      </c>
      <c r="I210" s="233">
        <v>0.60000000000000009</v>
      </c>
      <c r="J210" s="232">
        <v>0</v>
      </c>
      <c r="K210" s="238">
        <v>0</v>
      </c>
      <c r="L210" s="234" t="s">
        <v>40</v>
      </c>
      <c r="M210" s="235">
        <v>8</v>
      </c>
    </row>
    <row r="211" spans="1:13" ht="15" customHeight="1">
      <c r="A211" s="382"/>
      <c r="B211" s="142" t="s">
        <v>442</v>
      </c>
      <c r="C211" s="236"/>
      <c r="D211" s="236"/>
      <c r="E211" s="232">
        <v>169</v>
      </c>
      <c r="F211" s="233">
        <v>5.6249999999999911E-2</v>
      </c>
      <c r="G211" s="232">
        <v>164</v>
      </c>
      <c r="H211" s="238">
        <v>0.97041420118343191</v>
      </c>
      <c r="I211" s="233">
        <v>3.7974683544303778E-2</v>
      </c>
      <c r="J211" s="232">
        <v>5</v>
      </c>
      <c r="K211" s="238">
        <v>2.9585798816568046E-2</v>
      </c>
      <c r="L211" s="234">
        <v>1.5</v>
      </c>
      <c r="M211" s="235">
        <v>133</v>
      </c>
    </row>
    <row r="212" spans="1:13" ht="15" customHeight="1">
      <c r="A212" s="382"/>
      <c r="B212" s="142" t="s">
        <v>443</v>
      </c>
      <c r="C212" s="236"/>
      <c r="D212" s="236"/>
      <c r="E212" s="232">
        <v>34</v>
      </c>
      <c r="F212" s="233">
        <v>6.25E-2</v>
      </c>
      <c r="G212" s="232">
        <v>22</v>
      </c>
      <c r="H212" s="238">
        <v>0.6470588235294118</v>
      </c>
      <c r="I212" s="233">
        <v>4.7619047619047672E-2</v>
      </c>
      <c r="J212" s="232">
        <v>12</v>
      </c>
      <c r="K212" s="238">
        <v>0.35294117647058826</v>
      </c>
      <c r="L212" s="234">
        <v>9.0909090909090828E-2</v>
      </c>
      <c r="M212" s="235">
        <v>22</v>
      </c>
    </row>
    <row r="213" spans="1:13" ht="15" customHeight="1">
      <c r="A213" s="383"/>
      <c r="B213" s="142" t="s">
        <v>444</v>
      </c>
      <c r="C213" s="236"/>
      <c r="D213" s="236"/>
      <c r="E213" s="232">
        <v>11</v>
      </c>
      <c r="F213" s="233">
        <v>0.10000000000000009</v>
      </c>
      <c r="G213" s="232">
        <v>7</v>
      </c>
      <c r="H213" s="238">
        <v>0.63636363636363635</v>
      </c>
      <c r="I213" s="233">
        <v>-0.125</v>
      </c>
      <c r="J213" s="232">
        <v>4</v>
      </c>
      <c r="K213" s="238">
        <v>0.36363636363636365</v>
      </c>
      <c r="L213" s="234">
        <v>1</v>
      </c>
      <c r="M213" s="235">
        <v>7</v>
      </c>
    </row>
    <row r="214" spans="1:13" ht="15" customHeight="1">
      <c r="A214" s="239" t="s">
        <v>445</v>
      </c>
      <c r="B214" s="240" t="s">
        <v>178</v>
      </c>
      <c r="C214" s="241"/>
      <c r="D214" s="241"/>
      <c r="E214" s="232">
        <v>28</v>
      </c>
      <c r="F214" s="233">
        <v>-0.125</v>
      </c>
      <c r="G214" s="232">
        <v>28</v>
      </c>
      <c r="H214" s="238">
        <v>1</v>
      </c>
      <c r="I214" s="233">
        <v>-0.125</v>
      </c>
      <c r="J214" s="232">
        <v>0</v>
      </c>
      <c r="K214" s="238">
        <v>0</v>
      </c>
      <c r="L214" s="234" t="s">
        <v>40</v>
      </c>
      <c r="M214" s="235">
        <v>28</v>
      </c>
    </row>
    <row r="215" spans="1:13" s="250" customFormat="1" ht="18" thickBot="1">
      <c r="A215" s="242" t="s">
        <v>446</v>
      </c>
      <c r="B215" s="243"/>
      <c r="C215" s="243"/>
      <c r="D215" s="243"/>
      <c r="E215" s="244">
        <v>1293565</v>
      </c>
      <c r="F215" s="245">
        <v>-1.1425165168148621E-2</v>
      </c>
      <c r="G215" s="246">
        <v>718838</v>
      </c>
      <c r="H215" s="247">
        <v>0.5557030377290666</v>
      </c>
      <c r="I215" s="245">
        <v>-4.3438223987033564E-2</v>
      </c>
      <c r="J215" s="246">
        <v>574727</v>
      </c>
      <c r="K215" s="247">
        <v>0.4442969622709334</v>
      </c>
      <c r="L215" s="248">
        <v>3.1762872643321671E-2</v>
      </c>
      <c r="M215" s="249">
        <v>1025398</v>
      </c>
    </row>
    <row r="216" spans="1:13" s="260" customFormat="1" ht="20.100000000000001" customHeight="1">
      <c r="A216" s="251" t="s">
        <v>447</v>
      </c>
      <c r="B216" s="252"/>
      <c r="C216" s="252"/>
      <c r="D216" s="252"/>
      <c r="E216" s="253">
        <v>1293565</v>
      </c>
      <c r="F216" s="254">
        <v>-1.1425165168148621E-2</v>
      </c>
      <c r="G216" s="255">
        <v>718838</v>
      </c>
      <c r="H216" s="256">
        <v>1</v>
      </c>
      <c r="I216" s="257">
        <v>-4.3438223987033564E-2</v>
      </c>
      <c r="J216" s="258">
        <v>574727</v>
      </c>
      <c r="K216" s="256">
        <v>1</v>
      </c>
      <c r="L216" s="254">
        <v>3.1762872643321671E-2</v>
      </c>
      <c r="M216" s="259">
        <v>1025398</v>
      </c>
    </row>
    <row r="217" spans="1:13" s="270" customFormat="1" ht="20.100000000000001" customHeight="1">
      <c r="A217" s="261" t="s">
        <v>77</v>
      </c>
      <c r="B217" s="262"/>
      <c r="C217" s="262"/>
      <c r="D217" s="262"/>
      <c r="E217" s="263">
        <v>355543</v>
      </c>
      <c r="F217" s="264">
        <v>-4.2228441970912023E-2</v>
      </c>
      <c r="G217" s="265">
        <v>309220</v>
      </c>
      <c r="H217" s="266">
        <v>0.43016646309738771</v>
      </c>
      <c r="I217" s="267">
        <v>-5.8106099373735898E-2</v>
      </c>
      <c r="J217" s="268">
        <v>46323</v>
      </c>
      <c r="K217" s="266">
        <v>8.0600006611834835E-2</v>
      </c>
      <c r="L217" s="264">
        <v>7.921161149034317E-2</v>
      </c>
      <c r="M217" s="269">
        <v>290760</v>
      </c>
    </row>
    <row r="218" spans="1:13" s="270" customFormat="1" ht="20.100000000000001" customHeight="1">
      <c r="A218" s="261" t="s">
        <v>4</v>
      </c>
      <c r="B218" s="262"/>
      <c r="C218" s="262"/>
      <c r="D218" s="262"/>
      <c r="E218" s="263">
        <v>125470</v>
      </c>
      <c r="F218" s="264">
        <v>4.6525206018750209E-2</v>
      </c>
      <c r="G218" s="265">
        <v>47227</v>
      </c>
      <c r="H218" s="266">
        <v>6.5699086581399418E-2</v>
      </c>
      <c r="I218" s="267">
        <v>7.861139659700811E-2</v>
      </c>
      <c r="J218" s="268">
        <v>78243</v>
      </c>
      <c r="K218" s="266">
        <v>0.13613941923730746</v>
      </c>
      <c r="L218" s="264">
        <v>2.8065749536836382E-2</v>
      </c>
      <c r="M218" s="269">
        <v>96983</v>
      </c>
    </row>
    <row r="219" spans="1:13" s="270" customFormat="1" ht="20.100000000000001" customHeight="1">
      <c r="A219" s="261" t="s">
        <v>13</v>
      </c>
      <c r="B219" s="262"/>
      <c r="C219" s="262"/>
      <c r="D219" s="262"/>
      <c r="E219" s="263">
        <v>489732</v>
      </c>
      <c r="F219" s="264">
        <v>-7.0497497004312626E-3</v>
      </c>
      <c r="G219" s="265">
        <v>209600</v>
      </c>
      <c r="H219" s="266">
        <v>0.29158169156332858</v>
      </c>
      <c r="I219" s="267">
        <v>-4.4819650465969474E-2</v>
      </c>
      <c r="J219" s="268">
        <v>280132</v>
      </c>
      <c r="K219" s="266">
        <v>0.48741750431074232</v>
      </c>
      <c r="L219" s="264">
        <v>2.322353474033334E-2</v>
      </c>
      <c r="M219" s="269">
        <v>381254</v>
      </c>
    </row>
    <row r="220" spans="1:13" s="270" customFormat="1" ht="20.100000000000001" customHeight="1">
      <c r="A220" s="261" t="s">
        <v>23</v>
      </c>
      <c r="B220" s="262"/>
      <c r="C220" s="262"/>
      <c r="D220" s="262"/>
      <c r="E220" s="263">
        <v>12781</v>
      </c>
      <c r="F220" s="264">
        <v>1.4204094588160521E-2</v>
      </c>
      <c r="G220" s="265">
        <v>8728</v>
      </c>
      <c r="H220" s="266">
        <v>1.2141817767007309E-2</v>
      </c>
      <c r="I220" s="267">
        <v>4.2572776435392257E-3</v>
      </c>
      <c r="J220" s="268">
        <v>4053</v>
      </c>
      <c r="K220" s="266">
        <v>7.0520438399448784E-3</v>
      </c>
      <c r="L220" s="264">
        <v>3.6307849654819702E-2</v>
      </c>
      <c r="M220" s="269">
        <v>10453</v>
      </c>
    </row>
    <row r="221" spans="1:13" s="270" customFormat="1" ht="20.100000000000001" customHeight="1">
      <c r="A221" s="261" t="s">
        <v>27</v>
      </c>
      <c r="B221" s="262"/>
      <c r="C221" s="262"/>
      <c r="D221" s="262"/>
      <c r="E221" s="263">
        <v>71014</v>
      </c>
      <c r="F221" s="264">
        <v>-1.1428969165448555E-2</v>
      </c>
      <c r="G221" s="265">
        <v>6980</v>
      </c>
      <c r="H221" s="266">
        <v>9.7101154919467247E-3</v>
      </c>
      <c r="I221" s="267">
        <v>7.8491965389369645E-2</v>
      </c>
      <c r="J221" s="268">
        <v>64034</v>
      </c>
      <c r="K221" s="266">
        <v>0.11141637681890706</v>
      </c>
      <c r="L221" s="264">
        <v>-2.0332604072640481E-2</v>
      </c>
      <c r="M221" s="269">
        <v>64150</v>
      </c>
    </row>
    <row r="222" spans="1:13" s="270" customFormat="1" ht="20.100000000000001" customHeight="1">
      <c r="A222" s="261" t="s">
        <v>30</v>
      </c>
      <c r="B222" s="262"/>
      <c r="C222" s="262"/>
      <c r="D222" s="262"/>
      <c r="E222" s="263">
        <v>212301</v>
      </c>
      <c r="F222" s="264">
        <v>-5.0100763931198999E-3</v>
      </c>
      <c r="G222" s="265">
        <v>115172</v>
      </c>
      <c r="H222" s="266">
        <v>0.16021968788517024</v>
      </c>
      <c r="I222" s="267">
        <v>-6.4972599959407296E-2</v>
      </c>
      <c r="J222" s="268">
        <v>97129</v>
      </c>
      <c r="K222" s="266">
        <v>0.1690002383740454</v>
      </c>
      <c r="L222" s="264">
        <v>7.6877875713731392E-2</v>
      </c>
      <c r="M222" s="269">
        <v>161040</v>
      </c>
    </row>
    <row r="223" spans="1:13" s="270" customFormat="1" ht="20.100000000000001" customHeight="1">
      <c r="A223" s="261" t="s">
        <v>33</v>
      </c>
      <c r="B223" s="262"/>
      <c r="C223" s="262"/>
      <c r="D223" s="262"/>
      <c r="E223" s="263">
        <v>10168</v>
      </c>
      <c r="F223" s="264">
        <v>-1.9100906810727403E-2</v>
      </c>
      <c r="G223" s="265">
        <v>8312</v>
      </c>
      <c r="H223" s="266">
        <v>1.1563106012759481E-2</v>
      </c>
      <c r="I223" s="267">
        <v>-2.3725628376791152E-2</v>
      </c>
      <c r="J223" s="268">
        <v>1856</v>
      </c>
      <c r="K223" s="266">
        <v>3.2293593306039216E-3</v>
      </c>
      <c r="L223" s="264">
        <v>2.1598272138227959E-3</v>
      </c>
      <c r="M223" s="269">
        <v>8177</v>
      </c>
    </row>
    <row r="224" spans="1:13" s="270" customFormat="1" ht="20.100000000000001" customHeight="1">
      <c r="A224" s="261" t="s">
        <v>78</v>
      </c>
      <c r="B224" s="262"/>
      <c r="C224" s="262"/>
      <c r="D224" s="262"/>
      <c r="E224" s="263">
        <v>10000</v>
      </c>
      <c r="F224" s="264">
        <v>2.4485196188914982E-2</v>
      </c>
      <c r="G224" s="265">
        <v>7908</v>
      </c>
      <c r="H224" s="266">
        <v>1.1001087866807265E-2</v>
      </c>
      <c r="I224" s="267">
        <v>2.8482247366367508E-2</v>
      </c>
      <c r="J224" s="268">
        <v>2092</v>
      </c>
      <c r="K224" s="266">
        <v>3.6399890730729545E-3</v>
      </c>
      <c r="L224" s="264">
        <v>9.6525096525097442E-3</v>
      </c>
      <c r="M224" s="269">
        <v>7547</v>
      </c>
    </row>
    <row r="225" spans="1:13" s="270" customFormat="1" ht="20.100000000000001" customHeight="1">
      <c r="A225" s="261" t="s">
        <v>79</v>
      </c>
      <c r="B225" s="262"/>
      <c r="C225" s="262"/>
      <c r="D225" s="262"/>
      <c r="E225" s="263">
        <v>6528</v>
      </c>
      <c r="F225" s="264">
        <v>4.8001284315299486E-2</v>
      </c>
      <c r="G225" s="265">
        <v>5663</v>
      </c>
      <c r="H225" s="266">
        <v>7.8779919815034818E-3</v>
      </c>
      <c r="I225" s="267">
        <v>5.0259643916913843E-2</v>
      </c>
      <c r="J225" s="268">
        <v>865</v>
      </c>
      <c r="K225" s="266">
        <v>1.5050624035411596E-3</v>
      </c>
      <c r="L225" s="264">
        <v>3.3452807646356053E-2</v>
      </c>
      <c r="M225" s="269">
        <v>5006</v>
      </c>
    </row>
    <row r="226" spans="1:13" s="270" customFormat="1" ht="20.100000000000001" customHeight="1" thickBot="1">
      <c r="A226" s="271" t="s">
        <v>80</v>
      </c>
      <c r="B226" s="272"/>
      <c r="C226" s="272"/>
      <c r="D226" s="272"/>
      <c r="E226" s="273">
        <v>28</v>
      </c>
      <c r="F226" s="274">
        <v>-0.125</v>
      </c>
      <c r="G226" s="275">
        <v>28</v>
      </c>
      <c r="H226" s="276">
        <v>3.8951752689757636E-5</v>
      </c>
      <c r="I226" s="277">
        <v>-0.125</v>
      </c>
      <c r="J226" s="278">
        <v>0</v>
      </c>
      <c r="K226" s="276">
        <v>0</v>
      </c>
      <c r="L226" s="274" t="s">
        <v>40</v>
      </c>
      <c r="M226" s="279">
        <v>28</v>
      </c>
    </row>
    <row r="227" spans="1:13" ht="14.25" thickTop="1">
      <c r="A227" s="280"/>
      <c r="B227" s="280"/>
      <c r="C227" s="280"/>
      <c r="D227" s="280"/>
      <c r="E227" s="281"/>
      <c r="F227" s="282"/>
      <c r="G227" s="281"/>
      <c r="H227" s="283"/>
      <c r="I227" s="282"/>
      <c r="J227" s="281"/>
      <c r="K227" s="283"/>
      <c r="L227" s="282"/>
      <c r="M227" s="282"/>
    </row>
  </sheetData>
  <mergeCells count="14">
    <mergeCell ref="J1:L1"/>
    <mergeCell ref="A146:A157"/>
    <mergeCell ref="A158:A213"/>
    <mergeCell ref="A25:A45"/>
    <mergeCell ref="A46:A48"/>
    <mergeCell ref="A49:A78"/>
    <mergeCell ref="A79:A91"/>
    <mergeCell ref="A92:A120"/>
    <mergeCell ref="A121:A145"/>
    <mergeCell ref="A3:A24"/>
    <mergeCell ref="A1:A2"/>
    <mergeCell ref="B1:D2"/>
    <mergeCell ref="E1:F1"/>
    <mergeCell ref="G1:I1"/>
  </mergeCells>
  <phoneticPr fontId="5"/>
  <pageMargins left="0.70866141732283472" right="0.70866141732283472" top="0.74803149606299213" bottom="0.74803149606299213" header="0.31496062992125984" footer="0.31496062992125984"/>
  <pageSetup paperSize="8" scale="75" fitToHeight="3" orientation="portrait" r:id="rId1"/>
  <rowBreaks count="2" manualBreakCount="2">
    <brk id="91" max="16383" man="1"/>
    <brk id="1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表紙</vt:lpstr>
      <vt:lpstr>利用の手引き</vt:lpstr>
      <vt:lpstr>統計の目的等</vt:lpstr>
      <vt:lpstr>在留邦人の動向（全般）</vt:lpstr>
      <vt:lpstr>邦人数推移</vt:lpstr>
      <vt:lpstr>国別邦人数上位５０位</vt:lpstr>
      <vt:lpstr>都市別邦人数上位５０位</vt:lpstr>
      <vt:lpstr>一覧表</vt:lpstr>
      <vt:lpstr>国別邦人数上位５０位!Print_Area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2024-03-05T06:31:49Z</dcterms:modified>
</cp:coreProperties>
</file>